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belix\e\DireccioEconomicoFinancera\DEF\Gestio_Economica\Contractacio\2026_GSS\CAPITOL_2\SUBMINISTRAMENTS\GSS_2026-2_O_ALIMENTACIO\4_1.-OFERTES ECONOMIQUES\"/>
    </mc:Choice>
  </mc:AlternateContent>
  <bookViews>
    <workbookView xWindow="0" yWindow="0" windowWidth="28800" windowHeight="11700"/>
  </bookViews>
  <sheets>
    <sheet name="OE" sheetId="4" r:id="rId1"/>
    <sheet name="OE - PUP" sheetId="7" r:id="rId2"/>
  </sheets>
  <definedNames>
    <definedName name="_xlnm.Print_Area" localSheetId="0">OE!$A$2:$F$32</definedName>
    <definedName name="_xlnm.Print_Area" localSheetId="1">'OE - PUP'!$A$2:$J$75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7" l="1"/>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14" i="7"/>
  <c r="I63" i="7" l="1"/>
  <c r="I60" i="7"/>
  <c r="J60" i="7" s="1"/>
  <c r="I59" i="7"/>
  <c r="J59" i="7" s="1"/>
  <c r="I58" i="7"/>
  <c r="J58" i="7" s="1"/>
  <c r="I57" i="7"/>
  <c r="J57" i="7" s="1"/>
  <c r="I56" i="7"/>
  <c r="J56" i="7" s="1"/>
  <c r="I55" i="7"/>
  <c r="J55" i="7" s="1"/>
  <c r="I54" i="7"/>
  <c r="J54" i="7" s="1"/>
  <c r="I53" i="7"/>
  <c r="J53" i="7" s="1"/>
  <c r="I52" i="7"/>
  <c r="J52" i="7" s="1"/>
  <c r="I51" i="7"/>
  <c r="J51" i="7" s="1"/>
  <c r="I50" i="7"/>
  <c r="J50" i="7" s="1"/>
  <c r="I49" i="7"/>
  <c r="J49" i="7" s="1"/>
  <c r="I48" i="7"/>
  <c r="J48" i="7" s="1"/>
  <c r="I47" i="7"/>
  <c r="J47" i="7" s="1"/>
  <c r="I46" i="7"/>
  <c r="J46" i="7" s="1"/>
  <c r="I45" i="7"/>
  <c r="J45" i="7" s="1"/>
  <c r="I44" i="7"/>
  <c r="J44" i="7" s="1"/>
  <c r="I43" i="7"/>
  <c r="J43" i="7" s="1"/>
  <c r="I42" i="7"/>
  <c r="J42" i="7" s="1"/>
  <c r="I41" i="7"/>
  <c r="J41" i="7" s="1"/>
  <c r="I40" i="7"/>
  <c r="J40" i="7" s="1"/>
  <c r="I39" i="7"/>
  <c r="J39" i="7" s="1"/>
  <c r="I38" i="7"/>
  <c r="J38" i="7" s="1"/>
  <c r="I37" i="7"/>
  <c r="J37" i="7" s="1"/>
  <c r="I36" i="7"/>
  <c r="J36" i="7" s="1"/>
  <c r="I35" i="7"/>
  <c r="J35" i="7" s="1"/>
  <c r="I34" i="7"/>
  <c r="J34" i="7" s="1"/>
  <c r="I33" i="7"/>
  <c r="J33" i="7" s="1"/>
  <c r="I32" i="7"/>
  <c r="J32" i="7" s="1"/>
  <c r="I31" i="7"/>
  <c r="J31" i="7" s="1"/>
  <c r="I30" i="7"/>
  <c r="J30" i="7" s="1"/>
  <c r="I29" i="7"/>
  <c r="J29" i="7" s="1"/>
  <c r="I28" i="7"/>
  <c r="J28" i="7" s="1"/>
  <c r="I27" i="7"/>
  <c r="J27" i="7" s="1"/>
  <c r="I26" i="7"/>
  <c r="J26" i="7" s="1"/>
  <c r="I25" i="7"/>
  <c r="J25" i="7" s="1"/>
  <c r="I24" i="7"/>
  <c r="J24" i="7" s="1"/>
  <c r="I23" i="7"/>
  <c r="J23" i="7" s="1"/>
  <c r="I22" i="7"/>
  <c r="J22" i="7" s="1"/>
  <c r="I21" i="7"/>
  <c r="J21" i="7" s="1"/>
  <c r="I20" i="7"/>
  <c r="J20" i="7" s="1"/>
  <c r="I19" i="7"/>
  <c r="J19" i="7" s="1"/>
  <c r="I18" i="7"/>
  <c r="J18" i="7" s="1"/>
  <c r="I17" i="7"/>
  <c r="J17" i="7" s="1"/>
  <c r="I16" i="7"/>
  <c r="J16" i="7" s="1"/>
  <c r="I15" i="7"/>
  <c r="J15" i="7" s="1"/>
  <c r="I14" i="7"/>
  <c r="J14" i="7" s="1"/>
  <c r="B4" i="7"/>
  <c r="G17" i="4" l="1"/>
  <c r="C68" i="7"/>
  <c r="I61" i="7"/>
  <c r="D11" i="7"/>
  <c r="I10" i="7"/>
  <c r="D10" i="7"/>
  <c r="I9" i="7"/>
  <c r="D9" i="7"/>
  <c r="I6" i="7"/>
  <c r="D6" i="7"/>
  <c r="I3" i="7"/>
  <c r="B3" i="7"/>
  <c r="C2" i="7"/>
  <c r="J61" i="7" l="1"/>
  <c r="F17" i="4"/>
</calcChain>
</file>

<file path=xl/sharedStrings.xml><?xml version="1.0" encoding="utf-8"?>
<sst xmlns="http://schemas.openxmlformats.org/spreadsheetml/2006/main" count="148" uniqueCount="135">
  <si>
    <t>DADES DE LA PERSONA PROPOSANT</t>
  </si>
  <si>
    <t>Nom i cognom:</t>
  </si>
  <si>
    <t>DNI:</t>
  </si>
  <si>
    <t xml:space="preserve">DADES DE L'EMPRESA </t>
  </si>
  <si>
    <t>Nom de la raó social:</t>
  </si>
  <si>
    <t>NIF:</t>
  </si>
  <si>
    <t>Adreça:</t>
  </si>
  <si>
    <t>telèfon:</t>
  </si>
  <si>
    <t>Correu electrònic:</t>
  </si>
  <si>
    <t xml:space="preserve">La persona les dades de la qual s'esmenten més amunt es compromet, en nom propi o de l'empresa que representa, a fer-se càrrec dels serveis descrits per l'import consignat en aquesta proposició econòmica. </t>
  </si>
  <si>
    <t>Lloc, data i signatura de la persona declarant</t>
  </si>
  <si>
    <t>Segell del licitador</t>
  </si>
  <si>
    <t>Telèfon:</t>
  </si>
  <si>
    <t>IMPORT MÀXIM LICITACIÓ ....................................</t>
  </si>
  <si>
    <t xml:space="preserve">ANNEX OE_OFERTA ECONÒMICA </t>
  </si>
  <si>
    <t>* Omplir les cel·les en groc</t>
  </si>
  <si>
    <t>Codi</t>
  </si>
  <si>
    <t>Criteri</t>
  </si>
  <si>
    <t>Puntuació</t>
  </si>
  <si>
    <t>OE-1</t>
  </si>
  <si>
    <t>SUBMINISTRAMENT D’ALIMENTS DESTINATS ALS SERVEIS DE CUINA DE PER A L’HOSPITAL COMARCAL DEL PALLARS I PER A L’HOSPITAL JAUME NADAL MEROLES (GESTIÓ DE SERVEIS SANITARIS)</t>
  </si>
  <si>
    <t>PREU UNITARI PER PRODUCTE</t>
  </si>
  <si>
    <t>Preu Unitari per Producte</t>
  </si>
  <si>
    <t>Nom Article</t>
  </si>
  <si>
    <t>Estimació Consum</t>
  </si>
  <si>
    <t>Subtotal per Producte (sense/IVA)</t>
  </si>
  <si>
    <t>TOTAL OFERTA ..............................................................</t>
  </si>
  <si>
    <t>Còdi Fitxa</t>
  </si>
  <si>
    <t>Total sense IVA</t>
  </si>
  <si>
    <t>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Per aquest motiu, no és necessari passar aquest document a PDF i signar-l'ho electrònicament, ja que es suficient amb signar el document "resum" de les ofertes per mitjà de l'eina Sobre Digital.</t>
  </si>
  <si>
    <t xml:space="preserve"> CAL PRESENTAR AQUESTA OFERTA EN FORMAT DE FULL DE CÀLCUL</t>
  </si>
  <si>
    <t>S'estableixen els requisits següents per a la presentació d'aquest document d'oferta:
1-presentar l'oferta en el format de full de càlcul facilitat
2-no alterar l'estructura del full de càlcul
L'incompliment de qualsevol dels requisits anteriors comportarà l'exclusió  de la licitació quan afecti a  elements substancials i/o materials de l'oferta de manera que no permeti determinar el contingut material de l’oferta i/o valorar-la d'acord amb els criteris d'adjudicació.</t>
  </si>
  <si>
    <t>*D'acord amb el Plec de Clàusules Administratives Particulars, l'oferta econòmica no podrà ser superior a l'import màxim de licitació establert, en cas contrari, serà motiu d'exclusió.
*Caldrà omplir les cel·les ombrejades amb color groc, la resta s'omplirà automàticament.</t>
  </si>
  <si>
    <t>Preu unitàri màxim licitació (amb/IVA)</t>
  </si>
  <si>
    <t>Preu unitàri màxim licitació (sense/IVA)</t>
  </si>
  <si>
    <t>Subtotal per Producte (amb/IVA)</t>
  </si>
  <si>
    <t>EXP GSS-2026-2</t>
  </si>
  <si>
    <t>Total amb IVA</t>
  </si>
  <si>
    <t>Tipus d'IVA (%)</t>
  </si>
  <si>
    <t>PREU UNITÀRI OFERT
(sense IVA)</t>
  </si>
  <si>
    <t xml:space="preserve">LOT 2 - PRODUCTES REFRIGERATS - HCP	</t>
  </si>
  <si>
    <t>CPAE001</t>
  </si>
  <si>
    <t>CPAE002</t>
  </si>
  <si>
    <t>CPAE003</t>
  </si>
  <si>
    <t>CPAE004</t>
  </si>
  <si>
    <t>CPAE005</t>
  </si>
  <si>
    <t>CPAE006</t>
  </si>
  <si>
    <t>CPAE007</t>
  </si>
  <si>
    <t>CPAE008</t>
  </si>
  <si>
    <t>CPAE009</t>
  </si>
  <si>
    <t>CPAE010</t>
  </si>
  <si>
    <t>CPAE011</t>
  </si>
  <si>
    <t>CPAE012</t>
  </si>
  <si>
    <t>CPAE013</t>
  </si>
  <si>
    <t>CPAE014</t>
  </si>
  <si>
    <t>CPAE015</t>
  </si>
  <si>
    <t>CPAE016</t>
  </si>
  <si>
    <t>CPAE017</t>
  </si>
  <si>
    <t>CPAE018</t>
  </si>
  <si>
    <t>CPAE019</t>
  </si>
  <si>
    <t>CPAE020</t>
  </si>
  <si>
    <t>CPAE021</t>
  </si>
  <si>
    <t>CPAE022</t>
  </si>
  <si>
    <t>CPAE023</t>
  </si>
  <si>
    <t>CPAE024</t>
  </si>
  <si>
    <t>CPAE025</t>
  </si>
  <si>
    <t>CPAE026</t>
  </si>
  <si>
    <t>CPAE027</t>
  </si>
  <si>
    <t>CPAE028</t>
  </si>
  <si>
    <t>O001</t>
  </si>
  <si>
    <t>O002</t>
  </si>
  <si>
    <t>O003</t>
  </si>
  <si>
    <t>PL001</t>
  </si>
  <si>
    <t>PL002</t>
  </si>
  <si>
    <t>PL003</t>
  </si>
  <si>
    <t>PL004</t>
  </si>
  <si>
    <t>PL005</t>
  </si>
  <si>
    <t>PL006</t>
  </si>
  <si>
    <t>PL007</t>
  </si>
  <si>
    <t>PL008</t>
  </si>
  <si>
    <t>PL009</t>
  </si>
  <si>
    <t>PL010</t>
  </si>
  <si>
    <t>PL011</t>
  </si>
  <si>
    <t>PL012</t>
  </si>
  <si>
    <t>PL013</t>
  </si>
  <si>
    <t>PL014</t>
  </si>
  <si>
    <t>PL015</t>
  </si>
  <si>
    <t>PL016</t>
  </si>
  <si>
    <t>POLLASTRE BLANC</t>
  </si>
  <si>
    <t>CONILL TROSSEJAT</t>
  </si>
  <si>
    <t>CAP DE LLOM LLIGAT</t>
  </si>
  <si>
    <t>XORIÇ ROIG</t>
  </si>
  <si>
    <t>PERNIL SALAT</t>
  </si>
  <si>
    <t>LLONGANISSA FRESCA (BOTIRARRA GRUIXUDA)</t>
  </si>
  <si>
    <t>PIT DE POLLASTRE</t>
  </si>
  <si>
    <t>PERNIL CUIT</t>
  </si>
  <si>
    <t>CUIXA DE POLLASTRE</t>
  </si>
  <si>
    <t>BUTIFARRA CATALANA</t>
  </si>
  <si>
    <t>BISBE NEGRE</t>
  </si>
  <si>
    <t>CANYA DE LLOM</t>
  </si>
  <si>
    <t>CAP DE LLOM TALLAT</t>
  </si>
  <si>
    <t>GIRELLA TALLADA</t>
  </si>
  <si>
    <t>EMBOTIT DE GALL DINDI</t>
  </si>
  <si>
    <t>BACON</t>
  </si>
  <si>
    <t>PANXETA</t>
  </si>
  <si>
    <t>LLOM SENCER TALLAT</t>
  </si>
  <si>
    <t>FRICANDO</t>
  </si>
  <si>
    <t>GALLINA</t>
  </si>
  <si>
    <t xml:space="preserve">XOLÍS </t>
  </si>
  <si>
    <t>BOTIFARRA NEGRA</t>
  </si>
  <si>
    <t>CANYA DE LLONZA DE PORC</t>
  </si>
  <si>
    <t>BOTIFARRA BLANCA</t>
  </si>
  <si>
    <t>FUET</t>
  </si>
  <si>
    <t>BULL DE LA LLENGUA</t>
  </si>
  <si>
    <t>SALSITXÓ EXTRA (LLONGANISSA)</t>
  </si>
  <si>
    <t>OSSOS</t>
  </si>
  <si>
    <t>OU LIQUID PASTEURITZAT</t>
  </si>
  <si>
    <t>CLARA DE OU PASTEURITZADA</t>
  </si>
  <si>
    <t>OU DUR</t>
  </si>
  <si>
    <t>LLET SEMIDESNATADA 1500</t>
  </si>
  <si>
    <t>IOGURT NATURAL PACK DE 4/U</t>
  </si>
  <si>
    <t>FLAM VAINILLA PACK DE 4/U</t>
  </si>
  <si>
    <t>FORMATGE AMB BARRA</t>
  </si>
  <si>
    <t>MICROMANTEGA 10 GR</t>
  </si>
  <si>
    <t>IOGURT SABORES PACK 4/UNID</t>
  </si>
  <si>
    <t>FORMATGE AMB PORCIONS ENVAS 24U</t>
  </si>
  <si>
    <t>IOGURT NATURAL EDULCORAT</t>
  </si>
  <si>
    <t>MANTEGA 1 KG</t>
  </si>
  <si>
    <t>FORMATGE S/S</t>
  </si>
  <si>
    <t>NATA 1L</t>
  </si>
  <si>
    <t>EMENTAL RATLLAT 1 KG.</t>
  </si>
  <si>
    <t>NATILLES VAINILLA PACK DE 4/U CANVI D'UNITATS</t>
  </si>
  <si>
    <t xml:space="preserve">LLET DESNATADA 1500L </t>
  </si>
  <si>
    <t>FLAM D'OU PACK DE 4/U</t>
  </si>
  <si>
    <t>MOZZARELLA NAPOLI PICADA 2 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</si>
</sst>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8" formatCode="#,##0.00\ &quot;€&quot;;[Red]\-#,##0.00\ &quot;€&quot;"/>
    <numFmt numFmtId="44" formatCode="_-* #,##0.00\ &quot;€&quot;_-;\-* #,##0.00\ &quot;€&quot;_-;_-* &quot;-&quot;??\ &quot;€&quot;_-;_-@_-"/>
    <numFmt numFmtId="164" formatCode="_-* #,##0.00\ &quot;€&quot;_-;\-* #,##0.00\ &quot;€&quot;_-;_-* &quot;-&quot;??\ &quot;€&quot;_-;_-@"/>
    <numFmt numFmtId="165" formatCode="#,##0.00\ &quot;€&quot;"/>
    <numFmt numFmtId="166" formatCode="_-* #,##0.0000\ &quot;€&quot;_-;\-* #,##0.0000\ &quot;€&quot;_-;_-* &quot;-&quot;??\ &quot;€&quot;_-;_-@_-"/>
    <numFmt numFmtId="167" formatCode="0\ &quot;punts&quot;"/>
    <numFmt numFmtId="168" formatCode="_-* #,##0.00\ _€_-;\-* #,##0.00\ _€_-;_-* &quot;-&quot;??\ _€_-;_-@"/>
  </numFmts>
  <fonts count="21" x14ac:knownFonts="1">
    <font>
      <sz val="11"/>
      <color theme="1"/>
      <name val="Calibri"/>
      <family val="2"/>
      <scheme val="minor"/>
    </font>
    <font>
      <sz val="10"/>
      <name val="Arial"/>
      <family val="2"/>
    </font>
    <font>
      <sz val="11"/>
      <color theme="1"/>
      <name val="Calibri"/>
      <family val="2"/>
    </font>
    <font>
      <sz val="11"/>
      <color theme="1"/>
      <name val="Calibri Light"/>
      <family val="2"/>
      <scheme val="major"/>
    </font>
    <font>
      <b/>
      <sz val="10"/>
      <color theme="1"/>
      <name val="Calibri Light"/>
      <family val="2"/>
      <scheme val="major"/>
    </font>
    <font>
      <sz val="8"/>
      <color theme="1"/>
      <name val="Calibri Light"/>
      <family val="2"/>
      <scheme val="major"/>
    </font>
    <font>
      <b/>
      <sz val="14"/>
      <color theme="1"/>
      <name val="Calibri Light"/>
      <family val="2"/>
      <scheme val="major"/>
    </font>
    <font>
      <b/>
      <sz val="14"/>
      <color rgb="FF000000"/>
      <name val="Calibri Light"/>
      <family val="2"/>
      <scheme val="major"/>
    </font>
    <font>
      <sz val="10"/>
      <color theme="1"/>
      <name val="Calibri Light"/>
      <family val="2"/>
      <scheme val="major"/>
    </font>
    <font>
      <i/>
      <sz val="10"/>
      <color theme="1"/>
      <name val="Calibri Light"/>
      <family val="2"/>
      <scheme val="major"/>
    </font>
    <font>
      <b/>
      <sz val="14"/>
      <color theme="0"/>
      <name val="Calibri Light"/>
      <family val="2"/>
      <scheme val="major"/>
    </font>
    <font>
      <sz val="11"/>
      <color theme="1"/>
      <name val="Arial"/>
      <family val="2"/>
    </font>
    <font>
      <i/>
      <sz val="11"/>
      <color rgb="FFFF0000"/>
      <name val="Calibri"/>
      <family val="2"/>
    </font>
    <font>
      <sz val="8"/>
      <name val="Calibri"/>
      <family val="2"/>
      <scheme val="minor"/>
    </font>
    <font>
      <sz val="11"/>
      <color theme="1"/>
      <name val="Calibri"/>
      <family val="2"/>
      <scheme val="minor"/>
    </font>
    <font>
      <b/>
      <sz val="11"/>
      <color theme="1"/>
      <name val="Calibri"/>
      <family val="2"/>
      <scheme val="minor"/>
    </font>
    <font>
      <i/>
      <sz val="11"/>
      <color rgb="FFFF0000"/>
      <name val="Calibri"/>
      <family val="2"/>
      <scheme val="minor"/>
    </font>
    <font>
      <b/>
      <sz val="11"/>
      <color rgb="FFC00000"/>
      <name val="Calibri"/>
      <family val="2"/>
      <scheme val="minor"/>
    </font>
    <font>
      <b/>
      <sz val="11"/>
      <name val="Calibri"/>
      <family val="2"/>
      <scheme val="minor"/>
    </font>
    <font>
      <b/>
      <sz val="10"/>
      <name val="Calibri Light"/>
      <family val="2"/>
      <scheme val="major"/>
    </font>
    <font>
      <b/>
      <sz val="11"/>
      <color rgb="FFFF0000"/>
      <name val="Calibri Light"/>
      <family val="2"/>
      <scheme val="major"/>
    </font>
  </fonts>
  <fills count="9">
    <fill>
      <patternFill patternType="none"/>
    </fill>
    <fill>
      <patternFill patternType="gray125"/>
    </fill>
    <fill>
      <patternFill patternType="solid">
        <fgColor rgb="FFD8D8D8"/>
        <bgColor rgb="FFD8D8D8"/>
      </patternFill>
    </fill>
    <fill>
      <patternFill patternType="solid">
        <fgColor theme="1"/>
        <bgColor theme="1"/>
      </patternFill>
    </fill>
    <fill>
      <patternFill patternType="solid">
        <fgColor theme="0" tint="-0.14999847407452621"/>
        <bgColor rgb="FFDBE5F1"/>
      </patternFill>
    </fill>
    <fill>
      <patternFill patternType="solid">
        <fgColor theme="0" tint="-0.34998626667073579"/>
        <bgColor theme="1"/>
      </patternFill>
    </fill>
    <fill>
      <patternFill patternType="solid">
        <fgColor rgb="FFFDFFCD"/>
        <bgColor indexed="64"/>
      </patternFill>
    </fill>
    <fill>
      <patternFill patternType="solid">
        <fgColor theme="0" tint="-0.14999847407452621"/>
        <bgColor indexed="64"/>
      </patternFill>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2" fillId="0" borderId="0"/>
    <xf numFmtId="44" fontId="2" fillId="0" borderId="0" applyFont="0" applyFill="0" applyBorder="0" applyAlignment="0" applyProtection="0"/>
    <xf numFmtId="9" fontId="2" fillId="0" borderId="0" applyFont="0" applyFill="0" applyBorder="0" applyAlignment="0" applyProtection="0"/>
  </cellStyleXfs>
  <cellXfs count="101">
    <xf numFmtId="0" fontId="0" fillId="0" borderId="0" xfId="0"/>
    <xf numFmtId="164" fontId="8" fillId="6" borderId="2" xfId="2" applyNumberFormat="1" applyFont="1" applyFill="1" applyBorder="1" applyProtection="1">
      <protection locked="0"/>
    </xf>
    <xf numFmtId="0" fontId="14" fillId="6" borderId="0" xfId="2" applyFont="1" applyFill="1" applyAlignment="1" applyProtection="1">
      <alignment horizontal="left"/>
      <protection locked="0"/>
    </xf>
    <xf numFmtId="0" fontId="14" fillId="6" borderId="1" xfId="2" applyFont="1" applyFill="1" applyBorder="1" applyAlignment="1" applyProtection="1">
      <alignment horizontal="left"/>
      <protection locked="0"/>
    </xf>
    <xf numFmtId="0" fontId="14" fillId="6" borderId="1" xfId="2" applyFont="1" applyFill="1" applyBorder="1" applyAlignment="1" applyProtection="1">
      <alignment horizontal="center"/>
      <protection locked="0"/>
    </xf>
    <xf numFmtId="0" fontId="14" fillId="0" borderId="0" xfId="2" applyFont="1" applyProtection="1"/>
    <xf numFmtId="0" fontId="15" fillId="0" borderId="6" xfId="2" applyFont="1" applyBorder="1" applyAlignment="1" applyProtection="1">
      <alignment horizontal="center"/>
    </xf>
    <xf numFmtId="0" fontId="15" fillId="0" borderId="10" xfId="2" applyFont="1" applyBorder="1" applyAlignment="1" applyProtection="1">
      <alignment horizontal="center"/>
    </xf>
    <xf numFmtId="0" fontId="15" fillId="0" borderId="7" xfId="2" applyFont="1" applyBorder="1" applyAlignment="1" applyProtection="1">
      <alignment horizontal="center"/>
    </xf>
    <xf numFmtId="0" fontId="15" fillId="7" borderId="6" xfId="0" applyFont="1" applyFill="1" applyBorder="1" applyAlignment="1" applyProtection="1">
      <alignment horizontal="center" vertical="center" wrapText="1"/>
    </xf>
    <xf numFmtId="0" fontId="15" fillId="7" borderId="10" xfId="0" applyFont="1" applyFill="1" applyBorder="1" applyAlignment="1" applyProtection="1">
      <alignment horizontal="center" vertical="center" wrapText="1"/>
    </xf>
    <xf numFmtId="0" fontId="18" fillId="7" borderId="10" xfId="2" applyFont="1" applyFill="1" applyBorder="1" applyAlignment="1" applyProtection="1">
      <alignment horizontal="center" vertical="center"/>
    </xf>
    <xf numFmtId="0" fontId="18" fillId="7" borderId="7" xfId="2" applyFont="1" applyFill="1" applyBorder="1" applyAlignment="1" applyProtection="1">
      <alignment horizontal="center" vertical="center"/>
    </xf>
    <xf numFmtId="0" fontId="15" fillId="8" borderId="6" xfId="0" applyFont="1" applyFill="1" applyBorder="1" applyAlignment="1" applyProtection="1">
      <alignment horizontal="center" vertical="center" wrapText="1"/>
    </xf>
    <xf numFmtId="0" fontId="15" fillId="8" borderId="10" xfId="0" applyFont="1" applyFill="1" applyBorder="1" applyAlignment="1" applyProtection="1">
      <alignment horizontal="center" vertical="center" wrapText="1"/>
    </xf>
    <xf numFmtId="0" fontId="15" fillId="8" borderId="7" xfId="0" applyFont="1" applyFill="1" applyBorder="1" applyAlignment="1" applyProtection="1">
      <alignment horizontal="center" vertical="center" wrapText="1"/>
    </xf>
    <xf numFmtId="0" fontId="15" fillId="0" borderId="0" xfId="2" applyFont="1" applyAlignment="1" applyProtection="1">
      <alignment horizontal="left" vertical="center"/>
    </xf>
    <xf numFmtId="0" fontId="14" fillId="0" borderId="0" xfId="2" applyFont="1" applyAlignment="1" applyProtection="1">
      <alignment horizontal="center"/>
    </xf>
    <xf numFmtId="0" fontId="14" fillId="0" borderId="1" xfId="2" applyFont="1" applyBorder="1" applyProtection="1"/>
    <xf numFmtId="0" fontId="14" fillId="0" borderId="1" xfId="2" applyFont="1" applyBorder="1" applyAlignment="1" applyProtection="1">
      <alignment horizontal="left"/>
    </xf>
    <xf numFmtId="0" fontId="14" fillId="0" borderId="0" xfId="2" applyFont="1" applyAlignment="1" applyProtection="1">
      <alignment horizontal="left"/>
    </xf>
    <xf numFmtId="0" fontId="15" fillId="0" borderId="0" xfId="2" applyFont="1" applyAlignment="1" applyProtection="1">
      <alignment horizontal="center" vertical="center"/>
    </xf>
    <xf numFmtId="0" fontId="15" fillId="4" borderId="6" xfId="2" applyFont="1" applyFill="1" applyBorder="1" applyAlignment="1" applyProtection="1">
      <alignment horizontal="left" vertical="center" indent="2"/>
    </xf>
    <xf numFmtId="0" fontId="15" fillId="4" borderId="6" xfId="2" applyFont="1" applyFill="1" applyBorder="1" applyAlignment="1" applyProtection="1">
      <alignment horizontal="left" vertical="center" indent="2"/>
    </xf>
    <xf numFmtId="0" fontId="15" fillId="4" borderId="7" xfId="2" applyFont="1" applyFill="1" applyBorder="1" applyAlignment="1" applyProtection="1">
      <alignment horizontal="left" vertical="center" indent="2"/>
    </xf>
    <xf numFmtId="0" fontId="15" fillId="4" borderId="10" xfId="2" applyFont="1" applyFill="1" applyBorder="1" applyAlignment="1" applyProtection="1">
      <alignment horizontal="center" vertical="center"/>
    </xf>
    <xf numFmtId="0" fontId="15" fillId="4" borderId="11" xfId="2" applyFont="1" applyFill="1" applyBorder="1" applyAlignment="1" applyProtection="1">
      <alignment horizontal="center" vertical="center"/>
    </xf>
    <xf numFmtId="49" fontId="15" fillId="0" borderId="12" xfId="2" applyNumberFormat="1" applyFont="1" applyBorder="1" applyAlignment="1" applyProtection="1">
      <alignment horizontal="center" vertical="center"/>
    </xf>
    <xf numFmtId="0" fontId="14" fillId="0" borderId="13" xfId="2" applyFont="1" applyBorder="1" applyAlignment="1" applyProtection="1">
      <alignment horizontal="left" vertical="center"/>
    </xf>
    <xf numFmtId="0" fontId="14" fillId="0" borderId="14" xfId="2" applyFont="1" applyBorder="1" applyAlignment="1" applyProtection="1">
      <alignment horizontal="left" vertical="center"/>
    </xf>
    <xf numFmtId="167" fontId="14" fillId="0" borderId="12" xfId="2" applyNumberFormat="1" applyFont="1" applyBorder="1" applyAlignment="1" applyProtection="1">
      <alignment horizontal="left" vertical="center"/>
    </xf>
    <xf numFmtId="165" fontId="14" fillId="0" borderId="12" xfId="2" applyNumberFormat="1" applyFont="1" applyBorder="1" applyAlignment="1" applyProtection="1">
      <alignment vertical="center"/>
    </xf>
    <xf numFmtId="8" fontId="14" fillId="0" borderId="12" xfId="2" applyNumberFormat="1" applyFont="1" applyFill="1" applyBorder="1" applyAlignment="1" applyProtection="1">
      <alignment vertical="center"/>
    </xf>
    <xf numFmtId="0" fontId="15" fillId="0" borderId="0" xfId="2" applyFont="1" applyAlignment="1" applyProtection="1">
      <alignment horizontal="right"/>
    </xf>
    <xf numFmtId="0" fontId="14" fillId="0" borderId="0" xfId="2" applyFont="1" applyAlignment="1" applyProtection="1">
      <alignment horizontal="left" vertical="center" wrapText="1"/>
    </xf>
    <xf numFmtId="0" fontId="14" fillId="0" borderId="0" xfId="2" applyFont="1" applyProtection="1"/>
    <xf numFmtId="0" fontId="15" fillId="0" borderId="6" xfId="2" applyFont="1" applyBorder="1" applyAlignment="1" applyProtection="1">
      <alignment horizontal="center" vertical="center" wrapText="1"/>
    </xf>
    <xf numFmtId="0" fontId="15" fillId="0" borderId="10" xfId="2" applyFont="1" applyBorder="1" applyAlignment="1" applyProtection="1">
      <alignment horizontal="center" vertical="center" wrapText="1"/>
    </xf>
    <xf numFmtId="0" fontId="15" fillId="0" borderId="7" xfId="2" applyFont="1" applyBorder="1" applyAlignment="1" applyProtection="1">
      <alignment horizontal="center" vertical="center" wrapText="1"/>
    </xf>
    <xf numFmtId="0" fontId="17" fillId="0" borderId="15" xfId="2" applyFont="1" applyBorder="1" applyAlignment="1" applyProtection="1">
      <alignment horizontal="center" vertical="center" wrapText="1"/>
    </xf>
    <xf numFmtId="0" fontId="15" fillId="0" borderId="6" xfId="0" applyFont="1" applyBorder="1" applyAlignment="1" applyProtection="1">
      <alignment horizontal="center" vertical="center" wrapText="1"/>
    </xf>
    <xf numFmtId="0" fontId="15" fillId="0" borderId="10" xfId="0" applyFont="1" applyBorder="1" applyAlignment="1" applyProtection="1">
      <alignment horizontal="center" vertical="center" wrapText="1"/>
    </xf>
    <xf numFmtId="0" fontId="15" fillId="0" borderId="7" xfId="0" applyFont="1" applyBorder="1" applyAlignment="1" applyProtection="1">
      <alignment horizontal="center" vertical="center" wrapText="1"/>
    </xf>
    <xf numFmtId="0" fontId="17" fillId="0" borderId="16" xfId="2" applyFont="1" applyBorder="1" applyAlignment="1" applyProtection="1">
      <alignment horizontal="center" vertical="center" wrapText="1"/>
    </xf>
    <xf numFmtId="0" fontId="17" fillId="0" borderId="6" xfId="0" applyFont="1" applyBorder="1" applyAlignment="1" applyProtection="1">
      <alignment horizontal="center" vertical="center" wrapText="1"/>
    </xf>
    <xf numFmtId="0" fontId="17" fillId="0" borderId="17" xfId="2" applyFont="1" applyBorder="1" applyAlignment="1" applyProtection="1">
      <alignment horizontal="center" vertical="center" wrapText="1"/>
    </xf>
    <xf numFmtId="0" fontId="0" fillId="0" borderId="0" xfId="2" applyFont="1" applyProtection="1"/>
    <xf numFmtId="0" fontId="16" fillId="0" borderId="0" xfId="2" quotePrefix="1" applyFont="1" applyProtection="1"/>
    <xf numFmtId="0" fontId="14" fillId="0" borderId="0" xfId="2" applyFont="1" applyProtection="1">
      <protection locked="0"/>
    </xf>
    <xf numFmtId="0" fontId="2" fillId="0" borderId="0" xfId="2" applyProtection="1"/>
    <xf numFmtId="0" fontId="3" fillId="0" borderId="0" xfId="2" applyFont="1" applyAlignment="1" applyProtection="1">
      <alignment vertical="top"/>
    </xf>
    <xf numFmtId="0" fontId="4" fillId="0" borderId="0" xfId="2" applyFont="1" applyAlignment="1" applyProtection="1">
      <alignment horizontal="center" vertical="top"/>
    </xf>
    <xf numFmtId="0" fontId="4" fillId="0" borderId="0" xfId="2" applyFont="1" applyAlignment="1" applyProtection="1">
      <alignment vertical="top"/>
    </xf>
    <xf numFmtId="0" fontId="3" fillId="0" borderId="0" xfId="2" applyFont="1" applyProtection="1"/>
    <xf numFmtId="0" fontId="0" fillId="7" borderId="6" xfId="0" applyFill="1" applyBorder="1" applyAlignment="1" applyProtection="1">
      <alignment horizontal="left" vertical="center" wrapText="1" indent="1"/>
    </xf>
    <xf numFmtId="0" fontId="0" fillId="7" borderId="10" xfId="0" applyFill="1" applyBorder="1" applyAlignment="1" applyProtection="1">
      <alignment horizontal="left" vertical="center" wrapText="1" indent="1"/>
    </xf>
    <xf numFmtId="0" fontId="0" fillId="7" borderId="10" xfId="0" applyFill="1" applyBorder="1" applyAlignment="1" applyProtection="1">
      <alignment vertical="center" wrapText="1"/>
    </xf>
    <xf numFmtId="0" fontId="19" fillId="7" borderId="10" xfId="2" applyFont="1" applyFill="1" applyBorder="1" applyAlignment="1" applyProtection="1">
      <alignment horizontal="center" vertical="center"/>
    </xf>
    <xf numFmtId="0" fontId="19" fillId="7" borderId="7" xfId="2" applyFont="1" applyFill="1" applyBorder="1" applyAlignment="1" applyProtection="1">
      <alignment horizontal="center" vertical="center"/>
    </xf>
    <xf numFmtId="0" fontId="5" fillId="0" borderId="0" xfId="2" applyFont="1" applyAlignment="1" applyProtection="1">
      <alignment vertical="center"/>
    </xf>
    <xf numFmtId="0" fontId="6" fillId="0" borderId="0" xfId="2" applyFont="1" applyAlignment="1" applyProtection="1">
      <alignment horizontal="left" vertical="center"/>
    </xf>
    <xf numFmtId="0" fontId="3" fillId="0" borderId="0" xfId="2" applyFont="1" applyAlignment="1" applyProtection="1">
      <alignment vertical="center"/>
    </xf>
    <xf numFmtId="0" fontId="4" fillId="0" borderId="0" xfId="2" applyFont="1" applyAlignment="1" applyProtection="1">
      <alignment horizontal="center"/>
    </xf>
    <xf numFmtId="0" fontId="3" fillId="0" borderId="0" xfId="2" applyFont="1" applyAlignment="1" applyProtection="1">
      <alignment horizontal="center"/>
    </xf>
    <xf numFmtId="0" fontId="3" fillId="0" borderId="1" xfId="2" applyFont="1" applyBorder="1" applyAlignment="1" applyProtection="1">
      <alignment horizontal="left"/>
    </xf>
    <xf numFmtId="0" fontId="3" fillId="0" borderId="1" xfId="2" applyFont="1" applyBorder="1" applyAlignment="1" applyProtection="1">
      <alignment horizontal="left" indent="2"/>
    </xf>
    <xf numFmtId="0" fontId="3" fillId="0" borderId="0" xfId="2" applyFont="1" applyAlignment="1" applyProtection="1">
      <alignment horizontal="center"/>
    </xf>
    <xf numFmtId="0" fontId="3" fillId="0" borderId="0" xfId="2" applyFont="1" applyAlignment="1" applyProtection="1">
      <alignment horizontal="left" indent="2"/>
    </xf>
    <xf numFmtId="0" fontId="3" fillId="0" borderId="1" xfId="2" applyFont="1" applyBorder="1" applyAlignment="1" applyProtection="1">
      <alignment horizontal="left"/>
    </xf>
    <xf numFmtId="0" fontId="3" fillId="0" borderId="1" xfId="2" applyFont="1" applyBorder="1" applyProtection="1"/>
    <xf numFmtId="0" fontId="5" fillId="0" borderId="0" xfId="2" applyFont="1" applyProtection="1"/>
    <xf numFmtId="0" fontId="7" fillId="0" borderId="0" xfId="2" applyFont="1" applyAlignment="1" applyProtection="1">
      <alignment horizontal="center"/>
    </xf>
    <xf numFmtId="0" fontId="4" fillId="2" borderId="8" xfId="2" applyFont="1" applyFill="1" applyBorder="1" applyAlignment="1" applyProtection="1">
      <alignment horizontal="center" vertical="center" wrapText="1"/>
    </xf>
    <xf numFmtId="0" fontId="4" fillId="2" borderId="18" xfId="2" applyFont="1" applyFill="1" applyBorder="1" applyAlignment="1" applyProtection="1">
      <alignment horizontal="center" vertical="center" wrapText="1"/>
    </xf>
    <xf numFmtId="0" fontId="4" fillId="2" borderId="1" xfId="2" applyFont="1" applyFill="1" applyBorder="1" applyAlignment="1" applyProtection="1">
      <alignment horizontal="center" vertical="center" wrapText="1"/>
    </xf>
    <xf numFmtId="0" fontId="4" fillId="2" borderId="5" xfId="2" applyFont="1" applyFill="1" applyBorder="1" applyAlignment="1" applyProtection="1">
      <alignment horizontal="center" vertical="center" wrapText="1"/>
    </xf>
    <xf numFmtId="0" fontId="4" fillId="2" borderId="2" xfId="2" applyFont="1" applyFill="1" applyBorder="1" applyAlignment="1" applyProtection="1">
      <alignment horizontal="center" vertical="center" wrapText="1"/>
    </xf>
    <xf numFmtId="0" fontId="11" fillId="0" borderId="1" xfId="0" applyFont="1" applyBorder="1" applyAlignment="1" applyProtection="1">
      <alignment horizontal="left" vertical="center" indent="2"/>
    </xf>
    <xf numFmtId="8" fontId="11" fillId="0" borderId="19" xfId="0" applyNumberFormat="1" applyFont="1" applyBorder="1" applyAlignment="1" applyProtection="1">
      <alignment horizontal="center" vertical="center"/>
    </xf>
    <xf numFmtId="9" fontId="0" fillId="0" borderId="12" xfId="0" applyNumberFormat="1" applyBorder="1" applyAlignment="1" applyProtection="1">
      <alignment horizontal="center"/>
    </xf>
    <xf numFmtId="8" fontId="11" fillId="0" borderId="1" xfId="0" applyNumberFormat="1" applyFont="1" applyFill="1" applyBorder="1" applyAlignment="1" applyProtection="1">
      <alignment horizontal="center" vertical="center"/>
    </xf>
    <xf numFmtId="168" fontId="9" fillId="0" borderId="5" xfId="2" applyNumberFormat="1" applyFont="1" applyBorder="1" applyAlignment="1" applyProtection="1">
      <alignment horizontal="right" vertical="center"/>
    </xf>
    <xf numFmtId="164" fontId="4" fillId="0" borderId="3" xfId="2" applyNumberFormat="1" applyFont="1" applyBorder="1" applyProtection="1"/>
    <xf numFmtId="44" fontId="3" fillId="0" borderId="0" xfId="2" applyNumberFormat="1" applyFont="1" applyProtection="1"/>
    <xf numFmtId="166" fontId="3" fillId="0" borderId="0" xfId="2" applyNumberFormat="1" applyFont="1" applyProtection="1"/>
    <xf numFmtId="164" fontId="10" fillId="3" borderId="9" xfId="2" applyNumberFormat="1" applyFont="1" applyFill="1" applyBorder="1" applyAlignment="1" applyProtection="1">
      <alignment vertical="center"/>
    </xf>
    <xf numFmtId="164" fontId="10" fillId="3" borderId="2" xfId="2" applyNumberFormat="1" applyFont="1" applyFill="1" applyBorder="1" applyAlignment="1" applyProtection="1">
      <alignment vertical="center"/>
    </xf>
    <xf numFmtId="164" fontId="3" fillId="0" borderId="0" xfId="2" applyNumberFormat="1" applyFont="1" applyAlignment="1" applyProtection="1">
      <alignment vertical="center"/>
    </xf>
    <xf numFmtId="164" fontId="10" fillId="5" borderId="3" xfId="2" applyNumberFormat="1" applyFont="1" applyFill="1" applyBorder="1" applyAlignment="1" applyProtection="1">
      <alignment vertical="center"/>
    </xf>
    <xf numFmtId="164" fontId="10" fillId="5" borderId="4" xfId="2" applyNumberFormat="1" applyFont="1" applyFill="1" applyBorder="1" applyAlignment="1" applyProtection="1">
      <alignment vertical="center"/>
    </xf>
    <xf numFmtId="164" fontId="10" fillId="5" borderId="5" xfId="2" applyNumberFormat="1" applyFont="1" applyFill="1" applyBorder="1" applyAlignment="1" applyProtection="1">
      <alignment vertical="center"/>
    </xf>
    <xf numFmtId="0" fontId="3" fillId="0" borderId="0" xfId="2" applyFont="1" applyAlignment="1" applyProtection="1">
      <alignment horizontal="left" vertical="center" wrapText="1"/>
    </xf>
    <xf numFmtId="0" fontId="3" fillId="0" borderId="0" xfId="2" applyFont="1" applyAlignment="1" applyProtection="1">
      <alignment horizontal="left" vertical="center" wrapText="1"/>
    </xf>
    <xf numFmtId="0" fontId="3" fillId="0" borderId="0" xfId="2" applyFont="1" applyProtection="1"/>
    <xf numFmtId="0" fontId="20" fillId="0" borderId="6" xfId="2" applyFont="1" applyBorder="1" applyAlignment="1" applyProtection="1">
      <alignment horizontal="center" vertical="center" wrapText="1"/>
    </xf>
    <xf numFmtId="0" fontId="20" fillId="0" borderId="10" xfId="2" applyFont="1" applyBorder="1" applyAlignment="1" applyProtection="1">
      <alignment horizontal="center" vertical="center" wrapText="1"/>
    </xf>
    <xf numFmtId="0" fontId="20" fillId="0" borderId="7" xfId="2" applyFont="1" applyBorder="1" applyAlignment="1" applyProtection="1">
      <alignment horizontal="center" vertical="center" wrapText="1"/>
    </xf>
    <xf numFmtId="0" fontId="12" fillId="0" borderId="0" xfId="2" quotePrefix="1" applyFont="1" applyProtection="1"/>
    <xf numFmtId="0" fontId="3" fillId="6" borderId="1" xfId="2" applyFont="1" applyFill="1" applyBorder="1" applyAlignment="1" applyProtection="1">
      <alignment horizontal="center"/>
      <protection locked="0"/>
    </xf>
    <xf numFmtId="0" fontId="3" fillId="6" borderId="0" xfId="2" applyFont="1" applyFill="1" applyAlignment="1" applyProtection="1">
      <alignment horizontal="left"/>
      <protection locked="0"/>
    </xf>
    <xf numFmtId="0" fontId="3" fillId="0" borderId="0" xfId="2" applyFont="1" applyProtection="1">
      <protection locked="0"/>
    </xf>
  </cellXfs>
  <cellStyles count="5">
    <cellStyle name="Moneda 2" xfId="3"/>
    <cellStyle name="Normal" xfId="0" builtinId="0"/>
    <cellStyle name="Normal 2" xfId="1"/>
    <cellStyle name="Normal 3" xfId="2"/>
    <cellStyle name="Porcentaje 2" xfId="4"/>
  </cellStyles>
  <dxfs count="0"/>
  <tableStyles count="0" defaultTableStyle="TableStyleMedium2" defaultPivotStyle="PivotStyleLight16"/>
  <colors>
    <mruColors>
      <color rgb="FFC6D9F0"/>
      <color rgb="FFFDFFCD"/>
      <color rgb="FFFDFFF2"/>
      <color rgb="FFF6F6F6"/>
      <color rgb="FFEFEAA7"/>
      <color rgb="FFEFF0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85726</xdr:rowOff>
    </xdr:from>
    <xdr:to>
      <xdr:col>1</xdr:col>
      <xdr:colOff>306808</xdr:colOff>
      <xdr:row>0</xdr:row>
      <xdr:rowOff>676276</xdr:rowOff>
    </xdr:to>
    <xdr:pic>
      <xdr:nvPicPr>
        <xdr:cNvPr id="2" name="Imat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775" y="85726"/>
          <a:ext cx="1478383"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535473</xdr:colOff>
      <xdr:row>0</xdr:row>
      <xdr:rowOff>609600</xdr:rowOff>
    </xdr:to>
    <xdr:pic>
      <xdr:nvPicPr>
        <xdr:cNvPr id="5" name="Imatg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0"/>
          <a:ext cx="1526073" cy="609600"/>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86"/>
  <sheetViews>
    <sheetView showGridLines="0" tabSelected="1" zoomScaleNormal="100" workbookViewId="0">
      <selection activeCell="B11" sqref="B11:C11"/>
    </sheetView>
  </sheetViews>
  <sheetFormatPr defaultColWidth="14.42578125" defaultRowHeight="15" customHeight="1" x14ac:dyDescent="0.25"/>
  <cols>
    <col min="1" max="1" width="19.140625" style="5" customWidth="1"/>
    <col min="2" max="2" width="15.140625" style="5" customWidth="1"/>
    <col min="3" max="3" width="25.28515625" style="5" customWidth="1"/>
    <col min="4" max="4" width="7.7109375" style="5" customWidth="1"/>
    <col min="5" max="7" width="20.7109375" style="5" customWidth="1"/>
    <col min="8" max="8" width="10" style="5" customWidth="1"/>
    <col min="9" max="9" width="13" style="5" customWidth="1"/>
    <col min="10" max="27" width="10" style="5" customWidth="1"/>
    <col min="28" max="16384" width="14.42578125" style="5"/>
  </cols>
  <sheetData>
    <row r="1" spans="1:11" ht="69" customHeight="1" thickBot="1" x14ac:dyDescent="0.3"/>
    <row r="2" spans="1:11" ht="15.75" thickBot="1" x14ac:dyDescent="0.3">
      <c r="A2" s="6" t="s">
        <v>14</v>
      </c>
      <c r="B2" s="7"/>
      <c r="C2" s="7"/>
      <c r="D2" s="7"/>
      <c r="E2" s="7"/>
      <c r="F2" s="7"/>
      <c r="G2" s="8"/>
    </row>
    <row r="3" spans="1:11" ht="48" customHeight="1" thickBot="1" x14ac:dyDescent="0.3">
      <c r="A3" s="9" t="s">
        <v>20</v>
      </c>
      <c r="B3" s="10"/>
      <c r="C3" s="10"/>
      <c r="D3" s="10"/>
      <c r="E3" s="10"/>
      <c r="F3" s="11" t="s">
        <v>36</v>
      </c>
      <c r="G3" s="12"/>
    </row>
    <row r="4" spans="1:11" ht="30" customHeight="1" thickBot="1" x14ac:dyDescent="0.3">
      <c r="A4" s="13" t="s">
        <v>40</v>
      </c>
      <c r="B4" s="14"/>
      <c r="C4" s="14"/>
      <c r="D4" s="14"/>
      <c r="E4" s="14"/>
      <c r="F4" s="14"/>
      <c r="G4" s="15"/>
    </row>
    <row r="5" spans="1:11" ht="39.950000000000003" customHeight="1" x14ac:dyDescent="0.25">
      <c r="A5" s="16" t="s">
        <v>21</v>
      </c>
      <c r="B5" s="16"/>
      <c r="C5" s="16"/>
    </row>
    <row r="6" spans="1:11" ht="16.5" customHeight="1" x14ac:dyDescent="0.25">
      <c r="A6" s="17" t="s">
        <v>0</v>
      </c>
      <c r="B6" s="17"/>
      <c r="C6" s="17"/>
      <c r="D6" s="17"/>
      <c r="E6" s="17"/>
      <c r="F6" s="17"/>
      <c r="G6" s="17"/>
    </row>
    <row r="7" spans="1:11" ht="16.5" customHeight="1" x14ac:dyDescent="0.25">
      <c r="A7" s="18" t="s">
        <v>1</v>
      </c>
      <c r="B7" s="3"/>
      <c r="C7" s="3"/>
      <c r="E7" s="19" t="s">
        <v>2</v>
      </c>
      <c r="F7" s="4"/>
      <c r="G7" s="4"/>
    </row>
    <row r="8" spans="1:11" ht="16.5" customHeight="1" x14ac:dyDescent="0.25">
      <c r="E8" s="20"/>
    </row>
    <row r="9" spans="1:11" ht="16.5" customHeight="1" x14ac:dyDescent="0.25"/>
    <row r="10" spans="1:11" ht="16.5" customHeight="1" x14ac:dyDescent="0.25">
      <c r="A10" s="17" t="s">
        <v>3</v>
      </c>
      <c r="B10" s="17"/>
      <c r="C10" s="17"/>
      <c r="D10" s="17"/>
      <c r="E10" s="17"/>
      <c r="F10" s="17"/>
      <c r="G10" s="17"/>
    </row>
    <row r="11" spans="1:11" ht="16.5" customHeight="1" x14ac:dyDescent="0.25">
      <c r="A11" s="18" t="s">
        <v>4</v>
      </c>
      <c r="B11" s="3"/>
      <c r="C11" s="3"/>
      <c r="E11" s="19" t="s">
        <v>5</v>
      </c>
      <c r="F11" s="4"/>
      <c r="G11" s="4"/>
    </row>
    <row r="12" spans="1:11" ht="16.5" customHeight="1" x14ac:dyDescent="0.25">
      <c r="A12" s="18" t="s">
        <v>6</v>
      </c>
      <c r="B12" s="3"/>
      <c r="C12" s="3"/>
      <c r="E12" s="19" t="s">
        <v>12</v>
      </c>
      <c r="F12" s="4"/>
      <c r="G12" s="4"/>
    </row>
    <row r="13" spans="1:11" ht="16.5" customHeight="1" x14ac:dyDescent="0.25">
      <c r="A13" s="18" t="s">
        <v>8</v>
      </c>
      <c r="B13" s="3"/>
      <c r="C13" s="3"/>
    </row>
    <row r="14" spans="1:11" ht="16.5" customHeight="1" x14ac:dyDescent="0.25">
      <c r="A14" s="21"/>
      <c r="B14" s="21"/>
    </row>
    <row r="15" spans="1:11" ht="15" customHeight="1" thickBot="1" x14ac:dyDescent="0.3"/>
    <row r="16" spans="1:11" ht="30" customHeight="1" thickBot="1" x14ac:dyDescent="0.3">
      <c r="B16" s="22" t="s">
        <v>16</v>
      </c>
      <c r="C16" s="23" t="s">
        <v>17</v>
      </c>
      <c r="D16" s="24"/>
      <c r="E16" s="25" t="s">
        <v>18</v>
      </c>
      <c r="F16" s="26" t="s">
        <v>28</v>
      </c>
      <c r="G16" s="26" t="s">
        <v>37</v>
      </c>
      <c r="K16" s="21"/>
    </row>
    <row r="17" spans="1:8" ht="33" customHeight="1" x14ac:dyDescent="0.25">
      <c r="B17" s="27" t="s">
        <v>19</v>
      </c>
      <c r="C17" s="28" t="s">
        <v>22</v>
      </c>
      <c r="D17" s="29"/>
      <c r="E17" s="30">
        <v>45</v>
      </c>
      <c r="F17" s="31">
        <f>+'OE - PUP'!I61</f>
        <v>0</v>
      </c>
      <c r="G17" s="32">
        <f>+SUM('OE - PUP'!J14:J60)</f>
        <v>0</v>
      </c>
    </row>
    <row r="18" spans="1:8" ht="12.75" customHeight="1" x14ac:dyDescent="0.25">
      <c r="A18" s="33"/>
    </row>
    <row r="19" spans="1:8" ht="48.75" customHeight="1" thickBot="1" x14ac:dyDescent="0.3">
      <c r="A19" s="34" t="s">
        <v>9</v>
      </c>
      <c r="B19" s="34"/>
      <c r="C19" s="35"/>
      <c r="D19" s="35"/>
      <c r="E19" s="35"/>
      <c r="F19" s="35"/>
    </row>
    <row r="20" spans="1:8" ht="106.5" customHeight="1" thickBot="1" x14ac:dyDescent="0.3">
      <c r="A20" s="36" t="s">
        <v>29</v>
      </c>
      <c r="B20" s="37"/>
      <c r="C20" s="37"/>
      <c r="D20" s="37"/>
      <c r="E20" s="37"/>
      <c r="F20" s="38"/>
      <c r="G20" s="39" t="s">
        <v>30</v>
      </c>
    </row>
    <row r="21" spans="1:8" ht="95.25" customHeight="1" thickBot="1" x14ac:dyDescent="0.3">
      <c r="A21" s="40" t="s">
        <v>31</v>
      </c>
      <c r="B21" s="41"/>
      <c r="C21" s="41"/>
      <c r="D21" s="41"/>
      <c r="E21" s="41"/>
      <c r="F21" s="42"/>
      <c r="G21" s="43"/>
    </row>
    <row r="22" spans="1:8" ht="50.25" customHeight="1" thickBot="1" x14ac:dyDescent="0.3">
      <c r="A22" s="44" t="s">
        <v>32</v>
      </c>
      <c r="B22" s="41"/>
      <c r="C22" s="41"/>
      <c r="D22" s="41"/>
      <c r="E22" s="41"/>
      <c r="F22" s="42"/>
      <c r="G22" s="45"/>
    </row>
    <row r="23" spans="1:8" ht="24.75" customHeight="1" x14ac:dyDescent="0.25">
      <c r="A23" s="46" t="s">
        <v>10</v>
      </c>
    </row>
    <row r="24" spans="1:8" ht="50.25" customHeight="1" x14ac:dyDescent="0.25">
      <c r="A24" s="2"/>
      <c r="B24" s="2"/>
      <c r="C24" s="48"/>
      <c r="D24" s="48"/>
      <c r="E24" s="48"/>
      <c r="F24" s="48"/>
      <c r="G24" s="48"/>
      <c r="H24" s="48"/>
    </row>
    <row r="25" spans="1:8" ht="15.75" customHeight="1" x14ac:dyDescent="0.25">
      <c r="A25" s="48"/>
      <c r="B25" s="48"/>
      <c r="C25" s="48"/>
      <c r="D25" s="48"/>
      <c r="E25" s="48"/>
      <c r="F25" s="48"/>
      <c r="G25" s="48"/>
      <c r="H25" s="48"/>
    </row>
    <row r="26" spans="1:8" ht="15.75" customHeight="1" x14ac:dyDescent="0.25">
      <c r="A26" s="48"/>
      <c r="B26" s="48"/>
      <c r="C26" s="48"/>
      <c r="D26" s="48"/>
      <c r="E26" s="48"/>
      <c r="F26" s="48"/>
      <c r="G26" s="48"/>
      <c r="H26" s="48"/>
    </row>
    <row r="27" spans="1:8" ht="15.75" customHeight="1" x14ac:dyDescent="0.25">
      <c r="A27" s="48" t="s">
        <v>11</v>
      </c>
      <c r="B27" s="48"/>
      <c r="C27" s="48"/>
      <c r="D27" s="48"/>
      <c r="E27" s="48"/>
      <c r="F27" s="48"/>
      <c r="G27" s="48"/>
      <c r="H27" s="48"/>
    </row>
    <row r="28" spans="1:8" ht="15.75" customHeight="1" x14ac:dyDescent="0.25">
      <c r="A28" s="48"/>
      <c r="B28" s="48"/>
      <c r="C28" s="48"/>
      <c r="D28" s="48"/>
      <c r="E28" s="48"/>
      <c r="F28" s="48"/>
      <c r="G28" s="48"/>
      <c r="H28" s="48"/>
    </row>
    <row r="29" spans="1:8" ht="15.75" customHeight="1" x14ac:dyDescent="0.25">
      <c r="A29" s="48"/>
      <c r="B29" s="48"/>
      <c r="C29" s="48"/>
      <c r="D29" s="48"/>
      <c r="E29" s="48"/>
      <c r="F29" s="48"/>
      <c r="G29" s="48"/>
      <c r="H29" s="48"/>
    </row>
    <row r="30" spans="1:8" ht="15.75" customHeight="1" x14ac:dyDescent="0.25">
      <c r="A30" s="48"/>
      <c r="B30" s="48"/>
      <c r="C30" s="48"/>
      <c r="D30" s="48"/>
      <c r="E30" s="48"/>
      <c r="F30" s="48"/>
      <c r="G30" s="48"/>
      <c r="H30" s="48"/>
    </row>
    <row r="31" spans="1:8" ht="15.75" customHeight="1" x14ac:dyDescent="0.25">
      <c r="A31" s="48"/>
      <c r="B31" s="48"/>
      <c r="C31" s="48"/>
      <c r="D31" s="48"/>
      <c r="E31" s="48"/>
      <c r="F31" s="48"/>
      <c r="G31" s="48"/>
      <c r="H31" s="48"/>
    </row>
    <row r="32" spans="1:8" ht="15.75" customHeight="1" x14ac:dyDescent="0.25">
      <c r="A32" s="48"/>
      <c r="B32" s="48"/>
      <c r="C32" s="48"/>
      <c r="D32" s="48"/>
      <c r="E32" s="48"/>
      <c r="F32" s="48"/>
      <c r="G32" s="48"/>
      <c r="H32" s="48"/>
    </row>
    <row r="33" spans="1:1" ht="15.75" customHeight="1" x14ac:dyDescent="0.25">
      <c r="A33" s="47" t="s">
        <v>15</v>
      </c>
    </row>
    <row r="34" spans="1:1" ht="15.75" customHeight="1" x14ac:dyDescent="0.25"/>
    <row r="35" spans="1:1" ht="15.75" customHeight="1" x14ac:dyDescent="0.25"/>
    <row r="36" spans="1:1" ht="15.75" customHeight="1" x14ac:dyDescent="0.25"/>
    <row r="37" spans="1:1" ht="15.75" customHeight="1" x14ac:dyDescent="0.25"/>
    <row r="38" spans="1:1" ht="15.75" customHeight="1" x14ac:dyDescent="0.25"/>
    <row r="39" spans="1:1" ht="15.75" customHeight="1" x14ac:dyDescent="0.25"/>
    <row r="40" spans="1:1" ht="15.75" customHeight="1" x14ac:dyDescent="0.25"/>
    <row r="41" spans="1:1" ht="15.75" customHeight="1" x14ac:dyDescent="0.25"/>
    <row r="42" spans="1:1" ht="15.75" customHeight="1" x14ac:dyDescent="0.25"/>
    <row r="43" spans="1:1" ht="15.75" customHeight="1" x14ac:dyDescent="0.25"/>
    <row r="44" spans="1:1" ht="15.75" customHeight="1" x14ac:dyDescent="0.25"/>
    <row r="45" spans="1:1" ht="15.75" customHeight="1" x14ac:dyDescent="0.25"/>
    <row r="46" spans="1:1" ht="15.75" customHeight="1" x14ac:dyDescent="0.25"/>
    <row r="47" spans="1:1" ht="15.75" customHeight="1" x14ac:dyDescent="0.25"/>
    <row r="48" spans="1:1"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sheetData>
  <sheetProtection algorithmName="SHA-512" hashValue="Eybi1W6uw6IxjaPlCxoyVRK2/WkfTJ1MGpSjn8YI+ek67DZQ/kgTdaba7eRmU3uDf7KX47xPUIR/KxWOubJeXQ==" saltValue="Q8Fvr3GOrwpXZ7IBBw38Bg==" spinCount="100000" sheet="1" objects="1" scenarios="1" selectLockedCells="1"/>
  <mergeCells count="22">
    <mergeCell ref="B7:C7"/>
    <mergeCell ref="B11:C11"/>
    <mergeCell ref="B12:C12"/>
    <mergeCell ref="A5:C5"/>
    <mergeCell ref="A2:G2"/>
    <mergeCell ref="A3:E3"/>
    <mergeCell ref="F3:G3"/>
    <mergeCell ref="A4:G4"/>
    <mergeCell ref="A6:G6"/>
    <mergeCell ref="F7:G7"/>
    <mergeCell ref="F11:G11"/>
    <mergeCell ref="F12:G12"/>
    <mergeCell ref="G20:G22"/>
    <mergeCell ref="A10:G10"/>
    <mergeCell ref="A19:F19"/>
    <mergeCell ref="A24:B24"/>
    <mergeCell ref="C16:D16"/>
    <mergeCell ref="C17:D17"/>
    <mergeCell ref="B13:C13"/>
    <mergeCell ref="A21:F21"/>
    <mergeCell ref="A22:F22"/>
    <mergeCell ref="A20:F20"/>
  </mergeCells>
  <phoneticPr fontId="13" type="noConversion"/>
  <pageMargins left="0.7" right="0.7" top="0.75" bottom="0.75" header="0" footer="0"/>
  <pageSetup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63"/>
  <sheetViews>
    <sheetView showGridLines="0" topLeftCell="A43" zoomScaleNormal="100" workbookViewId="0">
      <selection activeCell="H56" sqref="H56"/>
    </sheetView>
  </sheetViews>
  <sheetFormatPr defaultColWidth="14.42578125" defaultRowHeight="15" customHeight="1" x14ac:dyDescent="0.25"/>
  <cols>
    <col min="1" max="1" width="2.7109375" style="53" customWidth="1"/>
    <col min="2" max="2" width="14.85546875" style="53" customWidth="1"/>
    <col min="3" max="3" width="54.28515625" style="53" customWidth="1"/>
    <col min="4" max="4" width="20.7109375" style="53" customWidth="1"/>
    <col min="5" max="5" width="10.85546875" style="53" customWidth="1"/>
    <col min="6" max="10" width="20.7109375" style="53" customWidth="1"/>
    <col min="11" max="11" width="13.28515625" style="53" customWidth="1"/>
    <col min="12" max="27" width="10" style="53" customWidth="1"/>
    <col min="28" max="16384" width="14.42578125" style="53"/>
  </cols>
  <sheetData>
    <row r="1" spans="1:27" s="49" customFormat="1" ht="48.95" customHeight="1" x14ac:dyDescent="0.25"/>
    <row r="2" spans="1:27" ht="23.25" customHeight="1" thickBot="1" x14ac:dyDescent="0.3">
      <c r="A2" s="50"/>
      <c r="B2" s="50"/>
      <c r="C2" s="51" t="str">
        <f>+OE!A2</f>
        <v xml:space="preserve">ANNEX OE_OFERTA ECONÒMICA </v>
      </c>
      <c r="D2" s="51"/>
      <c r="E2" s="51"/>
      <c r="F2" s="51"/>
      <c r="G2" s="51"/>
      <c r="H2" s="51"/>
      <c r="I2" s="51"/>
      <c r="J2" s="52"/>
      <c r="K2" s="50"/>
      <c r="L2" s="50"/>
      <c r="M2" s="50"/>
      <c r="N2" s="50"/>
      <c r="O2" s="50"/>
      <c r="P2" s="50"/>
      <c r="Q2" s="50"/>
      <c r="R2" s="50"/>
      <c r="S2" s="50"/>
      <c r="T2" s="50"/>
      <c r="U2" s="50"/>
      <c r="V2" s="50"/>
      <c r="W2" s="50"/>
      <c r="X2" s="50"/>
      <c r="Y2" s="50"/>
      <c r="Z2" s="50"/>
      <c r="AA2" s="50"/>
    </row>
    <row r="3" spans="1:27" s="49" customFormat="1" ht="39.950000000000003" customHeight="1" thickBot="1" x14ac:dyDescent="0.3">
      <c r="B3" s="54" t="str">
        <f>+OE!A3</f>
        <v>SUBMINISTRAMENT D’ALIMENTS DESTINATS ALS SERVEIS DE CUINA DE PER A L’HOSPITAL COMARCAL DEL PALLARS I PER A L’HOSPITAL JAUME NADAL MEROLES (GESTIÓ DE SERVEIS SANITARIS)</v>
      </c>
      <c r="C3" s="55"/>
      <c r="D3" s="55"/>
      <c r="E3" s="55"/>
      <c r="F3" s="55"/>
      <c r="G3" s="55"/>
      <c r="H3" s="56"/>
      <c r="I3" s="57" t="str">
        <f>+OE!F3</f>
        <v>EXP GSS-2026-2</v>
      </c>
      <c r="J3" s="58"/>
    </row>
    <row r="4" spans="1:27" ht="24.75" customHeight="1" x14ac:dyDescent="0.25">
      <c r="A4" s="59"/>
      <c r="B4" s="60" t="str">
        <f>+OE!A4</f>
        <v xml:space="preserve">LOT 2 - PRODUCTES REFRIGERATS - HCP	</v>
      </c>
      <c r="C4" s="60"/>
      <c r="D4" s="61"/>
      <c r="E4" s="61"/>
      <c r="F4" s="61"/>
      <c r="G4" s="61"/>
      <c r="H4" s="61"/>
      <c r="I4" s="62"/>
      <c r="J4" s="61"/>
      <c r="K4" s="61"/>
      <c r="L4" s="61"/>
      <c r="M4" s="61"/>
      <c r="N4" s="61"/>
      <c r="O4" s="61"/>
      <c r="P4" s="61"/>
      <c r="Q4" s="61"/>
      <c r="R4" s="61"/>
      <c r="S4" s="61"/>
      <c r="T4" s="61"/>
      <c r="U4" s="61"/>
      <c r="V4" s="61"/>
      <c r="W4" s="61"/>
      <c r="X4" s="61"/>
      <c r="Y4" s="61"/>
      <c r="Z4" s="61"/>
      <c r="AA4" s="61"/>
    </row>
    <row r="5" spans="1:27" ht="36" customHeight="1" x14ac:dyDescent="0.25">
      <c r="B5" s="63" t="s">
        <v>0</v>
      </c>
      <c r="C5" s="63"/>
      <c r="D5" s="63"/>
      <c r="E5" s="63"/>
      <c r="F5" s="63"/>
      <c r="G5" s="63"/>
      <c r="H5" s="63"/>
      <c r="I5" s="63"/>
      <c r="J5" s="63"/>
    </row>
    <row r="6" spans="1:27" ht="15.75" customHeight="1" x14ac:dyDescent="0.25">
      <c r="B6" s="64" t="s">
        <v>1</v>
      </c>
      <c r="C6" s="64"/>
      <c r="D6" s="98">
        <f>+OE!B7</f>
        <v>0</v>
      </c>
      <c r="E6" s="98"/>
      <c r="F6" s="98"/>
      <c r="G6" s="98"/>
      <c r="H6" s="65" t="s">
        <v>2</v>
      </c>
      <c r="I6" s="98">
        <f>+OE!F7</f>
        <v>0</v>
      </c>
      <c r="J6" s="98"/>
    </row>
    <row r="7" spans="1:27" ht="15.75" customHeight="1" x14ac:dyDescent="0.25">
      <c r="D7" s="66"/>
      <c r="E7" s="66"/>
      <c r="F7" s="66"/>
      <c r="H7" s="67"/>
    </row>
    <row r="8" spans="1:27" ht="15.75" customHeight="1" x14ac:dyDescent="0.25">
      <c r="B8" s="63" t="s">
        <v>3</v>
      </c>
      <c r="C8" s="63"/>
      <c r="D8" s="63"/>
      <c r="E8" s="63"/>
      <c r="F8" s="63"/>
      <c r="G8" s="63"/>
      <c r="H8" s="63"/>
      <c r="I8" s="63"/>
      <c r="J8" s="63"/>
    </row>
    <row r="9" spans="1:27" ht="15.75" customHeight="1" x14ac:dyDescent="0.25">
      <c r="B9" s="68" t="s">
        <v>4</v>
      </c>
      <c r="C9" s="69"/>
      <c r="D9" s="98">
        <f>+OE!B10</f>
        <v>0</v>
      </c>
      <c r="E9" s="98"/>
      <c r="F9" s="98"/>
      <c r="G9" s="98"/>
      <c r="H9" s="65" t="s">
        <v>5</v>
      </c>
      <c r="I9" s="98">
        <f>+OE!F10</f>
        <v>0</v>
      </c>
      <c r="J9" s="98"/>
    </row>
    <row r="10" spans="1:27" ht="15.75" customHeight="1" x14ac:dyDescent="0.25">
      <c r="B10" s="68" t="s">
        <v>6</v>
      </c>
      <c r="C10" s="69"/>
      <c r="D10" s="98">
        <f>+OE!B11</f>
        <v>0</v>
      </c>
      <c r="E10" s="98"/>
      <c r="F10" s="98"/>
      <c r="G10" s="98"/>
      <c r="H10" s="65" t="s">
        <v>7</v>
      </c>
      <c r="I10" s="98">
        <f>+OE!F11</f>
        <v>0</v>
      </c>
      <c r="J10" s="98"/>
    </row>
    <row r="11" spans="1:27" ht="15.75" customHeight="1" x14ac:dyDescent="0.25">
      <c r="B11" s="68" t="s">
        <v>8</v>
      </c>
      <c r="C11" s="69"/>
      <c r="D11" s="98">
        <f>+OE!B12</f>
        <v>0</v>
      </c>
      <c r="E11" s="98"/>
      <c r="F11" s="98"/>
      <c r="G11" s="98"/>
    </row>
    <row r="12" spans="1:27" ht="18.75" customHeight="1" x14ac:dyDescent="0.3">
      <c r="A12" s="70"/>
      <c r="B12" s="71"/>
      <c r="C12" s="71"/>
    </row>
    <row r="13" spans="1:27" ht="25.5" x14ac:dyDescent="0.25">
      <c r="A13" s="59"/>
      <c r="B13" s="72" t="s">
        <v>27</v>
      </c>
      <c r="C13" s="73" t="s">
        <v>23</v>
      </c>
      <c r="D13" s="74" t="s">
        <v>34</v>
      </c>
      <c r="E13" s="74" t="s">
        <v>38</v>
      </c>
      <c r="F13" s="74" t="s">
        <v>33</v>
      </c>
      <c r="G13" s="75" t="s">
        <v>24</v>
      </c>
      <c r="H13" s="76" t="s">
        <v>39</v>
      </c>
      <c r="I13" s="76" t="s">
        <v>25</v>
      </c>
      <c r="J13" s="74" t="s">
        <v>35</v>
      </c>
      <c r="K13" s="61"/>
      <c r="L13" s="61"/>
      <c r="M13" s="61"/>
      <c r="N13" s="61"/>
      <c r="O13" s="61"/>
      <c r="P13" s="61"/>
      <c r="Q13" s="61"/>
      <c r="R13" s="61"/>
      <c r="S13" s="61"/>
      <c r="T13" s="61"/>
      <c r="U13" s="61"/>
      <c r="V13" s="61"/>
      <c r="W13" s="61"/>
      <c r="X13" s="61"/>
      <c r="Y13" s="61"/>
    </row>
    <row r="14" spans="1:27" ht="18" customHeight="1" x14ac:dyDescent="0.25">
      <c r="A14" s="70"/>
      <c r="B14" s="77" t="s">
        <v>41</v>
      </c>
      <c r="C14" s="77" t="s">
        <v>88</v>
      </c>
      <c r="D14" s="78">
        <v>3.8111999999999999</v>
      </c>
      <c r="E14" s="79">
        <v>0.1</v>
      </c>
      <c r="F14" s="80">
        <f>+D14+(D14*E14)</f>
        <v>4.1923199999999996</v>
      </c>
      <c r="G14" s="81">
        <v>2510.13</v>
      </c>
      <c r="H14" s="1"/>
      <c r="I14" s="82">
        <f>+G14*H14</f>
        <v>0</v>
      </c>
      <c r="J14" s="80">
        <f>+I14+(I14*E14)</f>
        <v>0</v>
      </c>
      <c r="K14" s="83"/>
      <c r="P14" s="83"/>
    </row>
    <row r="15" spans="1:27" ht="18" customHeight="1" x14ac:dyDescent="0.25">
      <c r="A15" s="70"/>
      <c r="B15" s="77" t="s">
        <v>42</v>
      </c>
      <c r="C15" s="77" t="s">
        <v>89</v>
      </c>
      <c r="D15" s="78">
        <v>9.7485749999999989</v>
      </c>
      <c r="E15" s="79">
        <v>0.1</v>
      </c>
      <c r="F15" s="80">
        <f t="shared" ref="F15:F60" si="0">+D15+(D15*E15)</f>
        <v>10.723432499999999</v>
      </c>
      <c r="G15" s="81">
        <v>495.58</v>
      </c>
      <c r="H15" s="1"/>
      <c r="I15" s="82">
        <f t="shared" ref="I15:I31" si="1">+G15*H15</f>
        <v>0</v>
      </c>
      <c r="J15" s="80">
        <f t="shared" ref="J15:J60" si="2">+I15+(I15*E15)</f>
        <v>0</v>
      </c>
      <c r="K15" s="83"/>
      <c r="P15" s="83"/>
    </row>
    <row r="16" spans="1:27" ht="18" customHeight="1" x14ac:dyDescent="0.25">
      <c r="A16" s="70"/>
      <c r="B16" s="77" t="s">
        <v>43</v>
      </c>
      <c r="C16" s="77" t="s">
        <v>90</v>
      </c>
      <c r="D16" s="78">
        <v>8.6541999999999994</v>
      </c>
      <c r="E16" s="79">
        <v>0.1</v>
      </c>
      <c r="F16" s="80">
        <f t="shared" si="0"/>
        <v>9.5196199999999997</v>
      </c>
      <c r="G16" s="81">
        <v>16.57</v>
      </c>
      <c r="H16" s="1"/>
      <c r="I16" s="82">
        <f t="shared" si="1"/>
        <v>0</v>
      </c>
      <c r="J16" s="80">
        <f t="shared" si="2"/>
        <v>0</v>
      </c>
      <c r="K16" s="83"/>
      <c r="P16" s="83"/>
    </row>
    <row r="17" spans="1:16" ht="18" customHeight="1" x14ac:dyDescent="0.25">
      <c r="A17" s="70"/>
      <c r="B17" s="77" t="s">
        <v>44</v>
      </c>
      <c r="C17" s="77" t="s">
        <v>91</v>
      </c>
      <c r="D17" s="78">
        <v>8.9831000000000003</v>
      </c>
      <c r="E17" s="79">
        <v>0.1</v>
      </c>
      <c r="F17" s="80">
        <f t="shared" si="0"/>
        <v>9.8814100000000007</v>
      </c>
      <c r="G17" s="81">
        <v>39.26</v>
      </c>
      <c r="H17" s="1"/>
      <c r="I17" s="82">
        <f t="shared" si="1"/>
        <v>0</v>
      </c>
      <c r="J17" s="80">
        <f t="shared" si="2"/>
        <v>0</v>
      </c>
      <c r="K17" s="83"/>
      <c r="P17" s="83"/>
    </row>
    <row r="18" spans="1:16" ht="18" customHeight="1" x14ac:dyDescent="0.25">
      <c r="A18" s="70"/>
      <c r="B18" s="77" t="s">
        <v>45</v>
      </c>
      <c r="C18" s="77" t="s">
        <v>92</v>
      </c>
      <c r="D18" s="78">
        <v>15.03</v>
      </c>
      <c r="E18" s="79">
        <v>0.1</v>
      </c>
      <c r="F18" s="80">
        <f t="shared" si="0"/>
        <v>16.533000000000001</v>
      </c>
      <c r="G18" s="81">
        <v>461.01</v>
      </c>
      <c r="H18" s="1"/>
      <c r="I18" s="82">
        <f t="shared" si="1"/>
        <v>0</v>
      </c>
      <c r="J18" s="80">
        <f t="shared" si="2"/>
        <v>0</v>
      </c>
      <c r="K18" s="83"/>
      <c r="P18" s="83"/>
    </row>
    <row r="19" spans="1:16" ht="18" customHeight="1" x14ac:dyDescent="0.25">
      <c r="A19" s="70"/>
      <c r="B19" s="77" t="s">
        <v>46</v>
      </c>
      <c r="C19" s="77" t="s">
        <v>93</v>
      </c>
      <c r="D19" s="78">
        <v>6.9512499999999999</v>
      </c>
      <c r="E19" s="79">
        <v>0.1</v>
      </c>
      <c r="F19" s="80">
        <f t="shared" si="0"/>
        <v>7.6463749999999999</v>
      </c>
      <c r="G19" s="81">
        <v>451.03</v>
      </c>
      <c r="H19" s="1"/>
      <c r="I19" s="82">
        <f t="shared" si="1"/>
        <v>0</v>
      </c>
      <c r="J19" s="80">
        <f t="shared" si="2"/>
        <v>0</v>
      </c>
      <c r="K19" s="83"/>
      <c r="P19" s="83"/>
    </row>
    <row r="20" spans="1:16" ht="18" customHeight="1" x14ac:dyDescent="0.25">
      <c r="A20" s="70"/>
      <c r="B20" s="77" t="s">
        <v>47</v>
      </c>
      <c r="C20" s="77" t="s">
        <v>94</v>
      </c>
      <c r="D20" s="78">
        <v>7.9</v>
      </c>
      <c r="E20" s="79">
        <v>0.1</v>
      </c>
      <c r="F20" s="80">
        <f t="shared" si="0"/>
        <v>8.6900000000000013</v>
      </c>
      <c r="G20" s="81">
        <v>660.86000000000013</v>
      </c>
      <c r="H20" s="1"/>
      <c r="I20" s="82">
        <f t="shared" si="1"/>
        <v>0</v>
      </c>
      <c r="J20" s="80">
        <f t="shared" si="2"/>
        <v>0</v>
      </c>
      <c r="K20" s="83"/>
      <c r="P20" s="83"/>
    </row>
    <row r="21" spans="1:16" ht="18" customHeight="1" x14ac:dyDescent="0.25">
      <c r="A21" s="70"/>
      <c r="B21" s="77" t="s">
        <v>48</v>
      </c>
      <c r="C21" s="77" t="s">
        <v>95</v>
      </c>
      <c r="D21" s="78">
        <v>6.8</v>
      </c>
      <c r="E21" s="79">
        <v>0.1</v>
      </c>
      <c r="F21" s="80">
        <f t="shared" si="0"/>
        <v>7.4799999999999995</v>
      </c>
      <c r="G21" s="81">
        <v>1409.66</v>
      </c>
      <c r="H21" s="1"/>
      <c r="I21" s="82">
        <f t="shared" si="1"/>
        <v>0</v>
      </c>
      <c r="J21" s="80">
        <f t="shared" si="2"/>
        <v>0</v>
      </c>
      <c r="K21" s="83"/>
      <c r="P21" s="83"/>
    </row>
    <row r="22" spans="1:16" ht="18" customHeight="1" x14ac:dyDescent="0.25">
      <c r="A22" s="70"/>
      <c r="B22" s="77" t="s">
        <v>49</v>
      </c>
      <c r="C22" s="77" t="s">
        <v>96</v>
      </c>
      <c r="D22" s="78">
        <v>4.8</v>
      </c>
      <c r="E22" s="79">
        <v>0.1</v>
      </c>
      <c r="F22" s="80">
        <f t="shared" si="0"/>
        <v>5.2799999999999994</v>
      </c>
      <c r="G22" s="81">
        <v>859.81</v>
      </c>
      <c r="H22" s="1"/>
      <c r="I22" s="82">
        <f t="shared" si="1"/>
        <v>0</v>
      </c>
      <c r="J22" s="80">
        <f t="shared" si="2"/>
        <v>0</v>
      </c>
      <c r="K22" s="83"/>
      <c r="P22" s="83"/>
    </row>
    <row r="23" spans="1:16" ht="18" customHeight="1" x14ac:dyDescent="0.25">
      <c r="A23" s="70"/>
      <c r="B23" s="77" t="s">
        <v>50</v>
      </c>
      <c r="C23" s="77" t="s">
        <v>97</v>
      </c>
      <c r="D23" s="78">
        <v>10.68</v>
      </c>
      <c r="E23" s="79">
        <v>0.1</v>
      </c>
      <c r="F23" s="80">
        <f t="shared" si="0"/>
        <v>11.747999999999999</v>
      </c>
      <c r="G23" s="81">
        <v>30</v>
      </c>
      <c r="H23" s="1"/>
      <c r="I23" s="82">
        <f t="shared" si="1"/>
        <v>0</v>
      </c>
      <c r="J23" s="80">
        <f t="shared" si="2"/>
        <v>0</v>
      </c>
      <c r="K23" s="83"/>
      <c r="P23" s="83"/>
    </row>
    <row r="24" spans="1:16" ht="18" customHeight="1" x14ac:dyDescent="0.25">
      <c r="A24" s="70"/>
      <c r="B24" s="77" t="s">
        <v>51</v>
      </c>
      <c r="C24" s="77" t="s">
        <v>98</v>
      </c>
      <c r="D24" s="78">
        <v>11.375</v>
      </c>
      <c r="E24" s="79">
        <v>0.1</v>
      </c>
      <c r="F24" s="80">
        <f t="shared" si="0"/>
        <v>12.512499999999999</v>
      </c>
      <c r="G24" s="81">
        <v>68.8</v>
      </c>
      <c r="H24" s="1"/>
      <c r="I24" s="82">
        <f t="shared" si="1"/>
        <v>0</v>
      </c>
      <c r="J24" s="80">
        <f t="shared" si="2"/>
        <v>0</v>
      </c>
      <c r="K24" s="83"/>
      <c r="P24" s="83"/>
    </row>
    <row r="25" spans="1:16" ht="18" customHeight="1" x14ac:dyDescent="0.25">
      <c r="A25" s="70"/>
      <c r="B25" s="77" t="s">
        <v>52</v>
      </c>
      <c r="C25" s="77" t="s">
        <v>99</v>
      </c>
      <c r="D25" s="78">
        <v>9.4499999999999993</v>
      </c>
      <c r="E25" s="79">
        <v>0.1</v>
      </c>
      <c r="F25" s="80">
        <f t="shared" si="0"/>
        <v>10.395</v>
      </c>
      <c r="G25" s="81">
        <v>209.02</v>
      </c>
      <c r="H25" s="1"/>
      <c r="I25" s="82">
        <f t="shared" si="1"/>
        <v>0</v>
      </c>
      <c r="J25" s="80">
        <f t="shared" si="2"/>
        <v>0</v>
      </c>
      <c r="K25" s="83"/>
      <c r="P25" s="83"/>
    </row>
    <row r="26" spans="1:16" ht="18" customHeight="1" x14ac:dyDescent="0.25">
      <c r="A26" s="70"/>
      <c r="B26" s="77" t="s">
        <v>53</v>
      </c>
      <c r="C26" s="77" t="s">
        <v>100</v>
      </c>
      <c r="D26" s="78">
        <v>9.2569499999999998</v>
      </c>
      <c r="E26" s="79">
        <v>0.1</v>
      </c>
      <c r="F26" s="80">
        <f t="shared" si="0"/>
        <v>10.182644999999999</v>
      </c>
      <c r="G26" s="81">
        <v>119.55</v>
      </c>
      <c r="H26" s="1"/>
      <c r="I26" s="82">
        <f t="shared" si="1"/>
        <v>0</v>
      </c>
      <c r="J26" s="80">
        <f t="shared" si="2"/>
        <v>0</v>
      </c>
      <c r="K26" s="83"/>
      <c r="P26" s="83"/>
    </row>
    <row r="27" spans="1:16" ht="18" customHeight="1" x14ac:dyDescent="0.25">
      <c r="A27" s="70"/>
      <c r="B27" s="77" t="s">
        <v>54</v>
      </c>
      <c r="C27" s="77" t="s">
        <v>101</v>
      </c>
      <c r="D27" s="78">
        <v>19.3</v>
      </c>
      <c r="E27" s="79">
        <v>0.1</v>
      </c>
      <c r="F27" s="80">
        <f t="shared" si="0"/>
        <v>21.23</v>
      </c>
      <c r="G27" s="81">
        <v>149.30000000000001</v>
      </c>
      <c r="H27" s="1"/>
      <c r="I27" s="82">
        <f t="shared" si="1"/>
        <v>0</v>
      </c>
      <c r="J27" s="80">
        <f t="shared" si="2"/>
        <v>0</v>
      </c>
      <c r="K27" s="83"/>
      <c r="P27" s="83"/>
    </row>
    <row r="28" spans="1:16" ht="18" customHeight="1" x14ac:dyDescent="0.25">
      <c r="A28" s="70"/>
      <c r="B28" s="77" t="s">
        <v>55</v>
      </c>
      <c r="C28" s="77" t="s">
        <v>102</v>
      </c>
      <c r="D28" s="78">
        <v>4.8</v>
      </c>
      <c r="E28" s="79">
        <v>0.1</v>
      </c>
      <c r="F28" s="80">
        <f t="shared" si="0"/>
        <v>5.2799999999999994</v>
      </c>
      <c r="G28" s="81">
        <v>312.67</v>
      </c>
      <c r="H28" s="1"/>
      <c r="I28" s="82">
        <f t="shared" si="1"/>
        <v>0</v>
      </c>
      <c r="J28" s="80">
        <f t="shared" si="2"/>
        <v>0</v>
      </c>
      <c r="K28" s="83"/>
      <c r="P28" s="83"/>
    </row>
    <row r="29" spans="1:16" ht="18" customHeight="1" x14ac:dyDescent="0.25">
      <c r="A29" s="70"/>
      <c r="B29" s="77" t="s">
        <v>56</v>
      </c>
      <c r="C29" s="77" t="s">
        <v>103</v>
      </c>
      <c r="D29" s="78">
        <v>8.7119999999999997</v>
      </c>
      <c r="E29" s="79">
        <v>0.1</v>
      </c>
      <c r="F29" s="80">
        <f t="shared" si="0"/>
        <v>9.5831999999999997</v>
      </c>
      <c r="G29" s="81">
        <v>126.77</v>
      </c>
      <c r="H29" s="1"/>
      <c r="I29" s="82">
        <f t="shared" si="1"/>
        <v>0</v>
      </c>
      <c r="J29" s="80">
        <f t="shared" si="2"/>
        <v>0</v>
      </c>
      <c r="K29" s="83"/>
      <c r="P29" s="83"/>
    </row>
    <row r="30" spans="1:16" ht="18" customHeight="1" x14ac:dyDescent="0.25">
      <c r="A30" s="70"/>
      <c r="B30" s="77" t="s">
        <v>57</v>
      </c>
      <c r="C30" s="77" t="s">
        <v>104</v>
      </c>
      <c r="D30" s="78">
        <v>7.7420249999999999</v>
      </c>
      <c r="E30" s="79">
        <v>0.1</v>
      </c>
      <c r="F30" s="80">
        <f t="shared" si="0"/>
        <v>8.5162274999999994</v>
      </c>
      <c r="G30" s="81">
        <v>45.09</v>
      </c>
      <c r="H30" s="1"/>
      <c r="I30" s="82">
        <f t="shared" si="1"/>
        <v>0</v>
      </c>
      <c r="J30" s="80">
        <f t="shared" si="2"/>
        <v>0</v>
      </c>
      <c r="K30" s="83"/>
      <c r="P30" s="83"/>
    </row>
    <row r="31" spans="1:16" ht="18" customHeight="1" x14ac:dyDescent="0.25">
      <c r="A31" s="70"/>
      <c r="B31" s="77" t="s">
        <v>58</v>
      </c>
      <c r="C31" s="77" t="s">
        <v>105</v>
      </c>
      <c r="D31" s="78">
        <v>8.68</v>
      </c>
      <c r="E31" s="79">
        <v>0.1</v>
      </c>
      <c r="F31" s="80">
        <f t="shared" si="0"/>
        <v>9.548</v>
      </c>
      <c r="G31" s="81">
        <v>31.32</v>
      </c>
      <c r="H31" s="1"/>
      <c r="I31" s="82">
        <f t="shared" si="1"/>
        <v>0</v>
      </c>
      <c r="J31" s="80">
        <f t="shared" si="2"/>
        <v>0</v>
      </c>
      <c r="K31" s="83"/>
      <c r="P31" s="83"/>
    </row>
    <row r="32" spans="1:16" ht="18" customHeight="1" x14ac:dyDescent="0.25">
      <c r="A32" s="70"/>
      <c r="B32" s="77" t="s">
        <v>59</v>
      </c>
      <c r="C32" s="77" t="s">
        <v>106</v>
      </c>
      <c r="D32" s="78">
        <v>14.86</v>
      </c>
      <c r="E32" s="79">
        <v>0.1</v>
      </c>
      <c r="F32" s="80">
        <f t="shared" si="0"/>
        <v>16.346</v>
      </c>
      <c r="G32" s="81">
        <v>65.790000000000006</v>
      </c>
      <c r="H32" s="1"/>
      <c r="I32" s="82">
        <f>+G32*H32</f>
        <v>0</v>
      </c>
      <c r="J32" s="80">
        <f t="shared" si="2"/>
        <v>0</v>
      </c>
      <c r="K32" s="83"/>
      <c r="M32" s="84"/>
      <c r="P32" s="83"/>
    </row>
    <row r="33" spans="1:16" ht="18" customHeight="1" x14ac:dyDescent="0.25">
      <c r="A33" s="70"/>
      <c r="B33" s="77" t="s">
        <v>60</v>
      </c>
      <c r="C33" s="77" t="s">
        <v>107</v>
      </c>
      <c r="D33" s="78">
        <v>4.6460999999999997</v>
      </c>
      <c r="E33" s="79">
        <v>0.1</v>
      </c>
      <c r="F33" s="80">
        <f t="shared" si="0"/>
        <v>5.1107099999999992</v>
      </c>
      <c r="G33" s="81">
        <v>551.69000000000005</v>
      </c>
      <c r="H33" s="1"/>
      <c r="I33" s="82">
        <f t="shared" ref="I33:I38" si="3">+H33*G33</f>
        <v>0</v>
      </c>
      <c r="J33" s="80">
        <f t="shared" si="2"/>
        <v>0</v>
      </c>
      <c r="K33" s="83"/>
      <c r="P33" s="83"/>
    </row>
    <row r="34" spans="1:16" ht="18" customHeight="1" x14ac:dyDescent="0.25">
      <c r="A34" s="70"/>
      <c r="B34" s="77" t="s">
        <v>61</v>
      </c>
      <c r="C34" s="77" t="s">
        <v>108</v>
      </c>
      <c r="D34" s="78">
        <v>11.385</v>
      </c>
      <c r="E34" s="79">
        <v>0.1</v>
      </c>
      <c r="F34" s="80">
        <f t="shared" si="0"/>
        <v>12.5235</v>
      </c>
      <c r="G34" s="81">
        <v>19.12</v>
      </c>
      <c r="H34" s="1"/>
      <c r="I34" s="82">
        <f t="shared" si="3"/>
        <v>0</v>
      </c>
      <c r="J34" s="80">
        <f t="shared" si="2"/>
        <v>0</v>
      </c>
      <c r="K34" s="83"/>
      <c r="P34" s="83"/>
    </row>
    <row r="35" spans="1:16" ht="18" customHeight="1" x14ac:dyDescent="0.25">
      <c r="A35" s="70"/>
      <c r="B35" s="77" t="s">
        <v>62</v>
      </c>
      <c r="C35" s="77" t="s">
        <v>109</v>
      </c>
      <c r="D35" s="78">
        <v>7.5</v>
      </c>
      <c r="E35" s="79">
        <v>0.1</v>
      </c>
      <c r="F35" s="80">
        <f t="shared" si="0"/>
        <v>8.25</v>
      </c>
      <c r="G35" s="81">
        <v>106.57</v>
      </c>
      <c r="H35" s="1"/>
      <c r="I35" s="82">
        <f t="shared" si="3"/>
        <v>0</v>
      </c>
      <c r="J35" s="80">
        <f t="shared" si="2"/>
        <v>0</v>
      </c>
      <c r="K35" s="83"/>
      <c r="P35" s="83"/>
    </row>
    <row r="36" spans="1:16" ht="18" customHeight="1" x14ac:dyDescent="0.25">
      <c r="A36" s="70"/>
      <c r="B36" s="77" t="s">
        <v>63</v>
      </c>
      <c r="C36" s="77" t="s">
        <v>110</v>
      </c>
      <c r="D36" s="78">
        <v>8.4112500000000008</v>
      </c>
      <c r="E36" s="79">
        <v>0.1</v>
      </c>
      <c r="F36" s="80">
        <f t="shared" si="0"/>
        <v>9.2523750000000007</v>
      </c>
      <c r="G36" s="81">
        <v>17.48</v>
      </c>
      <c r="H36" s="1"/>
      <c r="I36" s="82">
        <f t="shared" si="3"/>
        <v>0</v>
      </c>
      <c r="J36" s="80">
        <f t="shared" si="2"/>
        <v>0</v>
      </c>
      <c r="K36" s="83"/>
      <c r="P36" s="83"/>
    </row>
    <row r="37" spans="1:16" ht="18" customHeight="1" x14ac:dyDescent="0.25">
      <c r="A37" s="70"/>
      <c r="B37" s="77" t="s">
        <v>64</v>
      </c>
      <c r="C37" s="77" t="s">
        <v>111</v>
      </c>
      <c r="D37" s="78">
        <v>9.6</v>
      </c>
      <c r="E37" s="79">
        <v>0.1</v>
      </c>
      <c r="F37" s="80">
        <f t="shared" si="0"/>
        <v>10.559999999999999</v>
      </c>
      <c r="G37" s="81">
        <v>109.66</v>
      </c>
      <c r="H37" s="1"/>
      <c r="I37" s="82">
        <f t="shared" si="3"/>
        <v>0</v>
      </c>
      <c r="J37" s="80">
        <f t="shared" si="2"/>
        <v>0</v>
      </c>
      <c r="K37" s="83"/>
      <c r="P37" s="83"/>
    </row>
    <row r="38" spans="1:16" ht="18" customHeight="1" x14ac:dyDescent="0.25">
      <c r="A38" s="70"/>
      <c r="B38" s="77" t="s">
        <v>65</v>
      </c>
      <c r="C38" s="77" t="s">
        <v>112</v>
      </c>
      <c r="D38" s="78">
        <v>11.385</v>
      </c>
      <c r="E38" s="79">
        <v>0.1</v>
      </c>
      <c r="F38" s="80">
        <f t="shared" si="0"/>
        <v>12.5235</v>
      </c>
      <c r="G38" s="81">
        <v>66.19</v>
      </c>
      <c r="H38" s="1"/>
      <c r="I38" s="82">
        <f t="shared" si="3"/>
        <v>0</v>
      </c>
      <c r="J38" s="80">
        <f t="shared" si="2"/>
        <v>0</v>
      </c>
      <c r="K38" s="83"/>
      <c r="P38" s="83"/>
    </row>
    <row r="39" spans="1:16" ht="18" customHeight="1" x14ac:dyDescent="0.25">
      <c r="A39" s="70"/>
      <c r="B39" s="77" t="s">
        <v>66</v>
      </c>
      <c r="C39" s="77" t="s">
        <v>113</v>
      </c>
      <c r="D39" s="78">
        <v>10.5</v>
      </c>
      <c r="E39" s="79">
        <v>0.1</v>
      </c>
      <c r="F39" s="80">
        <f t="shared" si="0"/>
        <v>11.55</v>
      </c>
      <c r="G39" s="81">
        <v>40</v>
      </c>
      <c r="H39" s="1"/>
      <c r="I39" s="82">
        <f t="shared" ref="I39:I55" si="4">+G39*H39</f>
        <v>0</v>
      </c>
      <c r="J39" s="80">
        <f t="shared" si="2"/>
        <v>0</v>
      </c>
      <c r="K39" s="83"/>
      <c r="P39" s="83"/>
    </row>
    <row r="40" spans="1:16" ht="18" customHeight="1" x14ac:dyDescent="0.25">
      <c r="A40" s="70"/>
      <c r="B40" s="77" t="s">
        <v>67</v>
      </c>
      <c r="C40" s="77" t="s">
        <v>114</v>
      </c>
      <c r="D40" s="78">
        <v>9.5784249999999993</v>
      </c>
      <c r="E40" s="79">
        <v>0.1</v>
      </c>
      <c r="F40" s="80">
        <f t="shared" si="0"/>
        <v>10.536267499999999</v>
      </c>
      <c r="G40" s="81">
        <v>42.98</v>
      </c>
      <c r="H40" s="1"/>
      <c r="I40" s="82">
        <f t="shared" si="4"/>
        <v>0</v>
      </c>
      <c r="J40" s="80">
        <f t="shared" si="2"/>
        <v>0</v>
      </c>
      <c r="K40" s="83"/>
      <c r="P40" s="83"/>
    </row>
    <row r="41" spans="1:16" ht="18" customHeight="1" x14ac:dyDescent="0.25">
      <c r="A41" s="70"/>
      <c r="B41" s="77" t="s">
        <v>68</v>
      </c>
      <c r="C41" s="77" t="s">
        <v>115</v>
      </c>
      <c r="D41" s="78">
        <v>2.8</v>
      </c>
      <c r="E41" s="79">
        <v>0.1</v>
      </c>
      <c r="F41" s="80">
        <f t="shared" si="0"/>
        <v>3.0799999999999996</v>
      </c>
      <c r="G41" s="81">
        <v>5.19</v>
      </c>
      <c r="H41" s="1"/>
      <c r="I41" s="82">
        <f t="shared" si="4"/>
        <v>0</v>
      </c>
      <c r="J41" s="80">
        <f t="shared" si="2"/>
        <v>0</v>
      </c>
      <c r="K41" s="83"/>
      <c r="P41" s="83"/>
    </row>
    <row r="42" spans="1:16" ht="18" customHeight="1" x14ac:dyDescent="0.25">
      <c r="A42" s="70"/>
      <c r="B42" s="77" t="s">
        <v>69</v>
      </c>
      <c r="C42" s="77" t="s">
        <v>116</v>
      </c>
      <c r="D42" s="78">
        <v>4.6553499999999994</v>
      </c>
      <c r="E42" s="79">
        <v>0.1</v>
      </c>
      <c r="F42" s="80">
        <f t="shared" si="0"/>
        <v>5.1208849999999995</v>
      </c>
      <c r="G42" s="81">
        <v>588</v>
      </c>
      <c r="H42" s="1"/>
      <c r="I42" s="82">
        <f t="shared" si="4"/>
        <v>0</v>
      </c>
      <c r="J42" s="80">
        <f t="shared" si="2"/>
        <v>0</v>
      </c>
      <c r="K42" s="83"/>
      <c r="P42" s="83"/>
    </row>
    <row r="43" spans="1:16" ht="18" customHeight="1" x14ac:dyDescent="0.25">
      <c r="A43" s="70"/>
      <c r="B43" s="77" t="s">
        <v>70</v>
      </c>
      <c r="C43" s="77" t="s">
        <v>117</v>
      </c>
      <c r="D43" s="78">
        <v>3.4029500000000001</v>
      </c>
      <c r="E43" s="79">
        <v>0.1</v>
      </c>
      <c r="F43" s="80">
        <f t="shared" si="0"/>
        <v>3.7432449999999999</v>
      </c>
      <c r="G43" s="81">
        <v>707</v>
      </c>
      <c r="H43" s="1"/>
      <c r="I43" s="82">
        <f t="shared" si="4"/>
        <v>0</v>
      </c>
      <c r="J43" s="80">
        <f t="shared" si="2"/>
        <v>0</v>
      </c>
      <c r="K43" s="83"/>
      <c r="P43" s="83"/>
    </row>
    <row r="44" spans="1:16" ht="18" customHeight="1" x14ac:dyDescent="0.25">
      <c r="A44" s="70"/>
      <c r="B44" s="77" t="s">
        <v>71</v>
      </c>
      <c r="C44" s="77" t="s">
        <v>118</v>
      </c>
      <c r="D44" s="78">
        <v>0.4</v>
      </c>
      <c r="E44" s="79">
        <v>0.1</v>
      </c>
      <c r="F44" s="80">
        <f t="shared" si="0"/>
        <v>0.44000000000000006</v>
      </c>
      <c r="G44" s="81">
        <v>8156</v>
      </c>
      <c r="H44" s="1"/>
      <c r="I44" s="82">
        <f t="shared" si="4"/>
        <v>0</v>
      </c>
      <c r="J44" s="80">
        <f t="shared" si="2"/>
        <v>0</v>
      </c>
      <c r="K44" s="83"/>
      <c r="P44" s="83"/>
    </row>
    <row r="45" spans="1:16" ht="18" customHeight="1" x14ac:dyDescent="0.25">
      <c r="A45" s="70"/>
      <c r="B45" s="77" t="s">
        <v>72</v>
      </c>
      <c r="C45" s="77" t="s">
        <v>119</v>
      </c>
      <c r="D45" s="78">
        <v>1.4</v>
      </c>
      <c r="E45" s="79">
        <v>0.04</v>
      </c>
      <c r="F45" s="80">
        <f t="shared" si="0"/>
        <v>1.456</v>
      </c>
      <c r="G45" s="81">
        <v>12000</v>
      </c>
      <c r="H45" s="1"/>
      <c r="I45" s="82">
        <f t="shared" si="4"/>
        <v>0</v>
      </c>
      <c r="J45" s="80">
        <f t="shared" si="2"/>
        <v>0</v>
      </c>
      <c r="K45" s="83"/>
      <c r="P45" s="83"/>
    </row>
    <row r="46" spans="1:16" ht="18" customHeight="1" x14ac:dyDescent="0.25">
      <c r="A46" s="70"/>
      <c r="B46" s="77" t="s">
        <v>73</v>
      </c>
      <c r="C46" s="77" t="s">
        <v>120</v>
      </c>
      <c r="D46" s="78">
        <v>1.2393166666666666</v>
      </c>
      <c r="E46" s="79">
        <v>0.04</v>
      </c>
      <c r="F46" s="80">
        <f t="shared" si="0"/>
        <v>1.2888893333333333</v>
      </c>
      <c r="G46" s="81">
        <v>9828</v>
      </c>
      <c r="H46" s="1"/>
      <c r="I46" s="82">
        <f t="shared" si="4"/>
        <v>0</v>
      </c>
      <c r="J46" s="80">
        <f t="shared" si="2"/>
        <v>0</v>
      </c>
      <c r="K46" s="83"/>
      <c r="P46" s="83"/>
    </row>
    <row r="47" spans="1:16" ht="18" customHeight="1" x14ac:dyDescent="0.25">
      <c r="A47" s="70"/>
      <c r="B47" s="77" t="s">
        <v>74</v>
      </c>
      <c r="C47" s="77" t="s">
        <v>121</v>
      </c>
      <c r="D47" s="78">
        <v>1.3903666666666668</v>
      </c>
      <c r="E47" s="79">
        <v>0.1</v>
      </c>
      <c r="F47" s="80">
        <f t="shared" si="0"/>
        <v>1.5294033333333334</v>
      </c>
      <c r="G47" s="81">
        <v>4380</v>
      </c>
      <c r="H47" s="1"/>
      <c r="I47" s="82">
        <f t="shared" si="4"/>
        <v>0</v>
      </c>
      <c r="J47" s="80">
        <f t="shared" si="2"/>
        <v>0</v>
      </c>
      <c r="K47" s="83"/>
      <c r="P47" s="83"/>
    </row>
    <row r="48" spans="1:16" ht="18" customHeight="1" x14ac:dyDescent="0.25">
      <c r="A48" s="70"/>
      <c r="B48" s="77" t="s">
        <v>75</v>
      </c>
      <c r="C48" s="77" t="s">
        <v>122</v>
      </c>
      <c r="D48" s="78">
        <v>8.3916000000000004</v>
      </c>
      <c r="E48" s="79">
        <v>0.04</v>
      </c>
      <c r="F48" s="80">
        <f t="shared" si="0"/>
        <v>8.7272639999999999</v>
      </c>
      <c r="G48" s="81">
        <v>586.04</v>
      </c>
      <c r="H48" s="1"/>
      <c r="I48" s="82">
        <f t="shared" si="4"/>
        <v>0</v>
      </c>
      <c r="J48" s="80">
        <f t="shared" si="2"/>
        <v>0</v>
      </c>
      <c r="K48" s="83"/>
      <c r="P48" s="83"/>
    </row>
    <row r="49" spans="1:16" ht="18" customHeight="1" x14ac:dyDescent="0.25">
      <c r="A49" s="70"/>
      <c r="B49" s="77" t="s">
        <v>76</v>
      </c>
      <c r="C49" s="77" t="s">
        <v>123</v>
      </c>
      <c r="D49" s="78">
        <v>0.18339533333333333</v>
      </c>
      <c r="E49" s="79">
        <v>0.1</v>
      </c>
      <c r="F49" s="80">
        <f t="shared" si="0"/>
        <v>0.20173486666666665</v>
      </c>
      <c r="G49" s="81">
        <v>44088</v>
      </c>
      <c r="H49" s="1"/>
      <c r="I49" s="82">
        <f t="shared" si="4"/>
        <v>0</v>
      </c>
      <c r="J49" s="80">
        <f t="shared" si="2"/>
        <v>0</v>
      </c>
      <c r="K49" s="83"/>
      <c r="P49" s="83"/>
    </row>
    <row r="50" spans="1:16" ht="18" customHeight="1" x14ac:dyDescent="0.25">
      <c r="A50" s="70"/>
      <c r="B50" s="77" t="s">
        <v>77</v>
      </c>
      <c r="C50" s="77" t="s">
        <v>124</v>
      </c>
      <c r="D50" s="78">
        <v>1.3759833333333331</v>
      </c>
      <c r="E50" s="79">
        <v>0.04</v>
      </c>
      <c r="F50" s="80">
        <f t="shared" si="0"/>
        <v>1.4310226666666663</v>
      </c>
      <c r="G50" s="81">
        <v>4874</v>
      </c>
      <c r="H50" s="1"/>
      <c r="I50" s="82">
        <f t="shared" si="4"/>
        <v>0</v>
      </c>
      <c r="J50" s="80">
        <f t="shared" si="2"/>
        <v>0</v>
      </c>
      <c r="K50" s="83"/>
      <c r="P50" s="83"/>
    </row>
    <row r="51" spans="1:16" ht="18" customHeight="1" x14ac:dyDescent="0.25">
      <c r="A51" s="70"/>
      <c r="B51" s="77" t="s">
        <v>78</v>
      </c>
      <c r="C51" s="77" t="s">
        <v>125</v>
      </c>
      <c r="D51" s="78">
        <v>2.9</v>
      </c>
      <c r="E51" s="79">
        <v>0.04</v>
      </c>
      <c r="F51" s="80">
        <f t="shared" si="0"/>
        <v>3.016</v>
      </c>
      <c r="G51" s="81">
        <v>645.04166666666663</v>
      </c>
      <c r="H51" s="1"/>
      <c r="I51" s="82">
        <f t="shared" si="4"/>
        <v>0</v>
      </c>
      <c r="J51" s="80">
        <f t="shared" si="2"/>
        <v>0</v>
      </c>
      <c r="K51" s="83"/>
      <c r="P51" s="83"/>
    </row>
    <row r="52" spans="1:16" ht="18" customHeight="1" x14ac:dyDescent="0.25">
      <c r="A52" s="70"/>
      <c r="B52" s="77" t="s">
        <v>79</v>
      </c>
      <c r="C52" s="77" t="s">
        <v>126</v>
      </c>
      <c r="D52" s="78">
        <v>1.24</v>
      </c>
      <c r="E52" s="79">
        <v>0.04</v>
      </c>
      <c r="F52" s="80">
        <f t="shared" si="0"/>
        <v>1.2896000000000001</v>
      </c>
      <c r="G52" s="81">
        <v>2584</v>
      </c>
      <c r="H52" s="1"/>
      <c r="I52" s="82">
        <f t="shared" si="4"/>
        <v>0</v>
      </c>
      <c r="J52" s="80">
        <f t="shared" si="2"/>
        <v>0</v>
      </c>
      <c r="K52" s="83"/>
      <c r="P52" s="83"/>
    </row>
    <row r="53" spans="1:16" ht="18" customHeight="1" x14ac:dyDescent="0.25">
      <c r="A53" s="70"/>
      <c r="B53" s="77" t="s">
        <v>80</v>
      </c>
      <c r="C53" s="77" t="s">
        <v>127</v>
      </c>
      <c r="D53" s="78">
        <v>12.18</v>
      </c>
      <c r="E53" s="79">
        <v>0.1</v>
      </c>
      <c r="F53" s="80">
        <f t="shared" si="0"/>
        <v>13.398</v>
      </c>
      <c r="G53" s="81">
        <v>166</v>
      </c>
      <c r="H53" s="1"/>
      <c r="I53" s="82">
        <f t="shared" si="4"/>
        <v>0</v>
      </c>
      <c r="J53" s="80">
        <f t="shared" si="2"/>
        <v>0</v>
      </c>
      <c r="K53" s="83"/>
      <c r="P53" s="83"/>
    </row>
    <row r="54" spans="1:16" ht="18" customHeight="1" x14ac:dyDescent="0.25">
      <c r="A54" s="70"/>
      <c r="B54" s="77" t="s">
        <v>81</v>
      </c>
      <c r="C54" s="77" t="s">
        <v>128</v>
      </c>
      <c r="D54" s="78">
        <v>0.49</v>
      </c>
      <c r="E54" s="79">
        <v>0.04</v>
      </c>
      <c r="F54" s="80">
        <f t="shared" si="0"/>
        <v>0.50959999999999994</v>
      </c>
      <c r="G54" s="81">
        <v>742.50000000000011</v>
      </c>
      <c r="H54" s="1"/>
      <c r="I54" s="82">
        <f t="shared" si="4"/>
        <v>0</v>
      </c>
      <c r="J54" s="80">
        <f t="shared" si="2"/>
        <v>0</v>
      </c>
      <c r="K54" s="83"/>
      <c r="P54" s="83"/>
    </row>
    <row r="55" spans="1:16" ht="18" customHeight="1" x14ac:dyDescent="0.25">
      <c r="A55" s="70"/>
      <c r="B55" s="77" t="s">
        <v>82</v>
      </c>
      <c r="C55" s="77" t="s">
        <v>129</v>
      </c>
      <c r="D55" s="78">
        <v>4.0599999999999996</v>
      </c>
      <c r="E55" s="79">
        <v>0.1</v>
      </c>
      <c r="F55" s="80">
        <f t="shared" si="0"/>
        <v>4.4659999999999993</v>
      </c>
      <c r="G55" s="81">
        <v>222</v>
      </c>
      <c r="H55" s="1"/>
      <c r="I55" s="82">
        <f t="shared" si="4"/>
        <v>0</v>
      </c>
      <c r="J55" s="80">
        <f t="shared" si="2"/>
        <v>0</v>
      </c>
      <c r="K55" s="83"/>
      <c r="P55" s="83"/>
    </row>
    <row r="56" spans="1:16" ht="18" customHeight="1" x14ac:dyDescent="0.25">
      <c r="A56" s="70"/>
      <c r="B56" s="77" t="s">
        <v>83</v>
      </c>
      <c r="C56" s="77" t="s">
        <v>130</v>
      </c>
      <c r="D56" s="78">
        <v>9.6029999999999998</v>
      </c>
      <c r="E56" s="79">
        <v>0.1</v>
      </c>
      <c r="F56" s="80">
        <f t="shared" si="0"/>
        <v>10.5633</v>
      </c>
      <c r="G56" s="81">
        <v>110</v>
      </c>
      <c r="H56" s="1"/>
      <c r="I56" s="82">
        <f>+G56*H56</f>
        <v>0</v>
      </c>
      <c r="J56" s="80">
        <f t="shared" si="2"/>
        <v>0</v>
      </c>
      <c r="K56" s="83"/>
      <c r="M56" s="84"/>
      <c r="P56" s="83"/>
    </row>
    <row r="57" spans="1:16" ht="18" customHeight="1" x14ac:dyDescent="0.25">
      <c r="A57" s="70"/>
      <c r="B57" s="77" t="s">
        <v>84</v>
      </c>
      <c r="C57" s="77" t="s">
        <v>131</v>
      </c>
      <c r="D57" s="78">
        <v>1.39</v>
      </c>
      <c r="E57" s="79">
        <v>0.1</v>
      </c>
      <c r="F57" s="80">
        <f t="shared" si="0"/>
        <v>1.5289999999999999</v>
      </c>
      <c r="G57" s="81">
        <v>2012</v>
      </c>
      <c r="H57" s="1"/>
      <c r="I57" s="82">
        <f t="shared" ref="I57:I60" si="5">+H57*G57</f>
        <v>0</v>
      </c>
      <c r="J57" s="80">
        <f t="shared" si="2"/>
        <v>0</v>
      </c>
      <c r="K57" s="83"/>
      <c r="P57" s="83"/>
    </row>
    <row r="58" spans="1:16" ht="18" customHeight="1" x14ac:dyDescent="0.25">
      <c r="A58" s="70"/>
      <c r="B58" s="77" t="s">
        <v>85</v>
      </c>
      <c r="C58" s="77" t="s">
        <v>132</v>
      </c>
      <c r="D58" s="78">
        <v>1.2551333333333334</v>
      </c>
      <c r="E58" s="79">
        <v>0.04</v>
      </c>
      <c r="F58" s="80">
        <f t="shared" si="0"/>
        <v>1.3053386666666669</v>
      </c>
      <c r="G58" s="81">
        <v>570</v>
      </c>
      <c r="H58" s="1"/>
      <c r="I58" s="82">
        <f t="shared" si="5"/>
        <v>0</v>
      </c>
      <c r="J58" s="80">
        <f t="shared" si="2"/>
        <v>0</v>
      </c>
      <c r="K58" s="83"/>
      <c r="P58" s="83"/>
    </row>
    <row r="59" spans="1:16" ht="18" customHeight="1" x14ac:dyDescent="0.25">
      <c r="A59" s="70"/>
      <c r="B59" s="77" t="s">
        <v>86</v>
      </c>
      <c r="C59" s="77" t="s">
        <v>133</v>
      </c>
      <c r="D59" s="78">
        <v>2.1800000000000002</v>
      </c>
      <c r="E59" s="79">
        <v>0.1</v>
      </c>
      <c r="F59" s="80">
        <f t="shared" si="0"/>
        <v>2.3980000000000001</v>
      </c>
      <c r="G59" s="81">
        <v>56</v>
      </c>
      <c r="H59" s="1"/>
      <c r="I59" s="82">
        <f t="shared" si="5"/>
        <v>0</v>
      </c>
      <c r="J59" s="80">
        <f t="shared" si="2"/>
        <v>0</v>
      </c>
      <c r="K59" s="83"/>
      <c r="P59" s="83"/>
    </row>
    <row r="60" spans="1:16" ht="18" customHeight="1" x14ac:dyDescent="0.25">
      <c r="A60" s="70"/>
      <c r="B60" s="77" t="s">
        <v>87</v>
      </c>
      <c r="C60" s="77" t="s">
        <v>134</v>
      </c>
      <c r="D60" s="78">
        <v>15.533983333333333</v>
      </c>
      <c r="E60" s="79">
        <v>0.04</v>
      </c>
      <c r="F60" s="80">
        <f t="shared" si="0"/>
        <v>16.155342666666666</v>
      </c>
      <c r="G60" s="81">
        <v>10</v>
      </c>
      <c r="H60" s="1"/>
      <c r="I60" s="82">
        <f t="shared" si="5"/>
        <v>0</v>
      </c>
      <c r="J60" s="80">
        <f t="shared" si="2"/>
        <v>0</v>
      </c>
      <c r="K60" s="83"/>
      <c r="P60" s="83"/>
    </row>
    <row r="61" spans="1:16" s="61" customFormat="1" ht="24.75" customHeight="1" x14ac:dyDescent="0.25">
      <c r="A61" s="59"/>
      <c r="D61" s="85" t="s">
        <v>26</v>
      </c>
      <c r="E61" s="85"/>
      <c r="F61" s="85"/>
      <c r="G61" s="86"/>
      <c r="H61" s="86"/>
      <c r="I61" s="86">
        <f>SUM(I14:I60)</f>
        <v>0</v>
      </c>
      <c r="J61" s="86" t="str">
        <f>+IF(I61&gt;I63,"ERROR"," ")</f>
        <v xml:space="preserve"> </v>
      </c>
      <c r="K61" s="87"/>
    </row>
    <row r="62" spans="1:16" ht="12" customHeight="1" x14ac:dyDescent="0.25">
      <c r="A62" s="70"/>
    </row>
    <row r="63" spans="1:16" s="61" customFormat="1" ht="24.75" customHeight="1" x14ac:dyDescent="0.25">
      <c r="A63" s="59"/>
      <c r="D63" s="88" t="s">
        <v>13</v>
      </c>
      <c r="E63" s="89"/>
      <c r="F63" s="89"/>
      <c r="G63" s="89"/>
      <c r="H63" s="89"/>
      <c r="I63" s="90">
        <f>SUMPRODUCT(G14:G60,D14:D60)</f>
        <v>137934.58038058333</v>
      </c>
      <c r="J63" s="90"/>
    </row>
    <row r="64" spans="1:16" ht="15.75" customHeight="1" x14ac:dyDescent="0.25">
      <c r="A64" s="70"/>
    </row>
    <row r="65" spans="1:10" ht="32.25" customHeight="1" thickBot="1" x14ac:dyDescent="0.3">
      <c r="A65" s="91"/>
      <c r="B65" s="91"/>
      <c r="C65" s="92" t="s">
        <v>9</v>
      </c>
      <c r="D65" s="93"/>
      <c r="E65" s="93"/>
      <c r="F65" s="93"/>
      <c r="G65" s="93"/>
      <c r="H65" s="93"/>
      <c r="I65" s="93"/>
      <c r="J65" s="93"/>
    </row>
    <row r="66" spans="1:10" ht="57" customHeight="1" thickBot="1" x14ac:dyDescent="0.3">
      <c r="B66" s="94" t="s">
        <v>32</v>
      </c>
      <c r="C66" s="95"/>
      <c r="D66" s="95"/>
      <c r="E66" s="95"/>
      <c r="F66" s="95"/>
      <c r="G66" s="95"/>
      <c r="H66" s="95"/>
      <c r="I66" s="95"/>
      <c r="J66" s="96"/>
    </row>
    <row r="67" spans="1:10" ht="15.75" customHeight="1" x14ac:dyDescent="0.25">
      <c r="C67" s="53" t="s">
        <v>10</v>
      </c>
    </row>
    <row r="68" spans="1:10" ht="39.950000000000003" customHeight="1" x14ac:dyDescent="0.25">
      <c r="B68" s="99"/>
      <c r="C68" s="99">
        <f>+OE!A24</f>
        <v>0</v>
      </c>
      <c r="D68" s="100"/>
      <c r="E68" s="100"/>
      <c r="F68" s="100"/>
      <c r="G68" s="100"/>
      <c r="H68" s="100"/>
      <c r="I68" s="100"/>
      <c r="J68" s="100"/>
    </row>
    <row r="69" spans="1:10" ht="15.75" customHeight="1" x14ac:dyDescent="0.25">
      <c r="B69" s="100"/>
      <c r="C69" s="100"/>
      <c r="D69" s="100"/>
      <c r="E69" s="100"/>
      <c r="F69" s="100"/>
      <c r="G69" s="100"/>
      <c r="H69" s="100"/>
      <c r="I69" s="100"/>
      <c r="J69" s="100"/>
    </row>
    <row r="70" spans="1:10" ht="15.75" customHeight="1" x14ac:dyDescent="0.25">
      <c r="B70" s="100"/>
      <c r="C70" s="100" t="s">
        <v>11</v>
      </c>
      <c r="D70" s="100"/>
      <c r="E70" s="100"/>
      <c r="F70" s="100"/>
      <c r="G70" s="100"/>
      <c r="H70" s="100"/>
      <c r="I70" s="100"/>
      <c r="J70" s="100"/>
    </row>
    <row r="71" spans="1:10" ht="15.75" customHeight="1" x14ac:dyDescent="0.25">
      <c r="B71" s="100"/>
      <c r="C71" s="100"/>
      <c r="D71" s="100"/>
      <c r="E71" s="100"/>
      <c r="F71" s="100"/>
      <c r="G71" s="100"/>
      <c r="H71" s="100"/>
      <c r="I71" s="100"/>
      <c r="J71" s="100"/>
    </row>
    <row r="72" spans="1:10" ht="15.75" customHeight="1" x14ac:dyDescent="0.25">
      <c r="A72" s="70"/>
      <c r="B72" s="100"/>
      <c r="C72" s="100"/>
      <c r="D72" s="100"/>
      <c r="E72" s="100"/>
      <c r="F72" s="100"/>
      <c r="G72" s="100"/>
      <c r="H72" s="100"/>
      <c r="I72" s="100"/>
      <c r="J72" s="100"/>
    </row>
    <row r="73" spans="1:10" ht="15.75" customHeight="1" x14ac:dyDescent="0.25">
      <c r="A73" s="70"/>
      <c r="B73" s="100"/>
      <c r="C73" s="100"/>
      <c r="D73" s="100"/>
      <c r="E73" s="100"/>
      <c r="F73" s="100"/>
      <c r="G73" s="100"/>
      <c r="H73" s="100"/>
      <c r="I73" s="100"/>
      <c r="J73" s="100"/>
    </row>
    <row r="74" spans="1:10" ht="15.75" customHeight="1" x14ac:dyDescent="0.25">
      <c r="A74" s="70"/>
      <c r="B74" s="100"/>
      <c r="C74" s="100"/>
      <c r="D74" s="100"/>
      <c r="E74" s="100"/>
      <c r="F74" s="100"/>
      <c r="G74" s="100"/>
      <c r="H74" s="100"/>
      <c r="I74" s="100"/>
      <c r="J74" s="100"/>
    </row>
    <row r="75" spans="1:10" ht="15.75" customHeight="1" x14ac:dyDescent="0.25">
      <c r="A75" s="70"/>
      <c r="B75" s="100"/>
      <c r="C75" s="100"/>
      <c r="D75" s="100"/>
      <c r="E75" s="100"/>
      <c r="F75" s="100"/>
      <c r="G75" s="100"/>
      <c r="H75" s="100"/>
      <c r="I75" s="100"/>
      <c r="J75" s="100"/>
    </row>
    <row r="76" spans="1:10" ht="15.75" customHeight="1" x14ac:dyDescent="0.25">
      <c r="A76" s="70"/>
      <c r="B76" s="100"/>
      <c r="C76" s="100"/>
      <c r="D76" s="100"/>
      <c r="E76" s="100"/>
      <c r="F76" s="100"/>
      <c r="G76" s="100"/>
      <c r="H76" s="100"/>
      <c r="I76" s="100"/>
      <c r="J76" s="100"/>
    </row>
    <row r="77" spans="1:10" ht="15.75" customHeight="1" x14ac:dyDescent="0.25">
      <c r="A77" s="70"/>
      <c r="B77" s="97"/>
      <c r="C77" s="97" t="s">
        <v>15</v>
      </c>
    </row>
    <row r="78" spans="1:10" ht="15.75" customHeight="1" x14ac:dyDescent="0.25">
      <c r="A78" s="70"/>
    </row>
    <row r="79" spans="1:10" ht="15.75" customHeight="1" x14ac:dyDescent="0.25">
      <c r="A79" s="70"/>
    </row>
    <row r="80" spans="1:10" ht="15.75" customHeight="1" x14ac:dyDescent="0.25">
      <c r="A80" s="70"/>
    </row>
    <row r="81" spans="1:1" ht="15.75" customHeight="1" x14ac:dyDescent="0.25">
      <c r="A81" s="70"/>
    </row>
    <row r="82" spans="1:1" ht="15.75" customHeight="1" x14ac:dyDescent="0.25">
      <c r="A82" s="70"/>
    </row>
    <row r="83" spans="1:1" ht="15.75" customHeight="1" x14ac:dyDescent="0.25">
      <c r="A83" s="70"/>
    </row>
    <row r="84" spans="1:1" ht="15.75" customHeight="1" x14ac:dyDescent="0.25">
      <c r="A84" s="70"/>
    </row>
    <row r="85" spans="1:1" ht="15.75" customHeight="1" x14ac:dyDescent="0.25">
      <c r="A85" s="70"/>
    </row>
    <row r="86" spans="1:1" ht="15.75" customHeight="1" x14ac:dyDescent="0.25">
      <c r="A86" s="70"/>
    </row>
    <row r="87" spans="1:1" ht="15.75" customHeight="1" x14ac:dyDescent="0.25">
      <c r="A87" s="70"/>
    </row>
    <row r="88" spans="1:1" ht="15.75" customHeight="1" x14ac:dyDescent="0.25">
      <c r="A88" s="70"/>
    </row>
    <row r="89" spans="1:1" ht="15.75" customHeight="1" x14ac:dyDescent="0.25">
      <c r="A89" s="70"/>
    </row>
    <row r="90" spans="1:1" ht="15.75" customHeight="1" x14ac:dyDescent="0.25">
      <c r="A90" s="70"/>
    </row>
    <row r="91" spans="1:1" ht="15.75" customHeight="1" x14ac:dyDescent="0.25">
      <c r="A91" s="70"/>
    </row>
    <row r="92" spans="1:1" ht="15.75" customHeight="1" x14ac:dyDescent="0.25">
      <c r="A92" s="70"/>
    </row>
    <row r="93" spans="1:1" ht="15.75" customHeight="1" x14ac:dyDescent="0.25">
      <c r="A93" s="70"/>
    </row>
    <row r="94" spans="1:1" ht="15.75" customHeight="1" x14ac:dyDescent="0.25">
      <c r="A94" s="70"/>
    </row>
    <row r="95" spans="1:1" ht="15.75" customHeight="1" x14ac:dyDescent="0.25">
      <c r="A95" s="70"/>
    </row>
    <row r="96" spans="1:1" ht="15.75" customHeight="1" x14ac:dyDescent="0.25">
      <c r="A96" s="70"/>
    </row>
    <row r="97" spans="1:1" ht="15.75" customHeight="1" x14ac:dyDescent="0.25">
      <c r="A97" s="70"/>
    </row>
    <row r="98" spans="1:1" ht="15.75" customHeight="1" x14ac:dyDescent="0.25">
      <c r="A98" s="70"/>
    </row>
    <row r="99" spans="1:1" ht="15.75" customHeight="1" x14ac:dyDescent="0.25">
      <c r="A99" s="70"/>
    </row>
    <row r="100" spans="1:1" ht="15.75" customHeight="1" x14ac:dyDescent="0.25">
      <c r="A100" s="70"/>
    </row>
    <row r="101" spans="1:1" ht="15.75" customHeight="1" x14ac:dyDescent="0.25">
      <c r="A101" s="70"/>
    </row>
    <row r="102" spans="1:1" ht="15.75" customHeight="1" x14ac:dyDescent="0.25">
      <c r="A102" s="70"/>
    </row>
    <row r="103" spans="1:1" ht="15.75" customHeight="1" x14ac:dyDescent="0.25">
      <c r="A103" s="70"/>
    </row>
    <row r="104" spans="1:1" ht="15.75" customHeight="1" x14ac:dyDescent="0.25">
      <c r="A104" s="70"/>
    </row>
    <row r="105" spans="1:1" ht="15.75" customHeight="1" x14ac:dyDescent="0.25">
      <c r="A105" s="70"/>
    </row>
    <row r="106" spans="1:1" ht="15.75" customHeight="1" x14ac:dyDescent="0.25">
      <c r="A106" s="70"/>
    </row>
    <row r="107" spans="1:1" ht="15.75" customHeight="1" x14ac:dyDescent="0.25">
      <c r="A107" s="70"/>
    </row>
    <row r="108" spans="1:1" ht="15.75" customHeight="1" x14ac:dyDescent="0.25">
      <c r="A108" s="70"/>
    </row>
    <row r="109" spans="1:1" ht="15.75" customHeight="1" x14ac:dyDescent="0.25">
      <c r="A109" s="70"/>
    </row>
    <row r="110" spans="1:1" ht="15.75" customHeight="1" x14ac:dyDescent="0.25">
      <c r="A110" s="70"/>
    </row>
    <row r="111" spans="1:1" ht="15.75" customHeight="1" x14ac:dyDescent="0.25">
      <c r="A111" s="70"/>
    </row>
    <row r="112" spans="1:1" ht="15.75" customHeight="1" x14ac:dyDescent="0.25">
      <c r="A112" s="70"/>
    </row>
    <row r="113" spans="1:1" ht="15.75" customHeight="1" x14ac:dyDescent="0.25">
      <c r="A113" s="70"/>
    </row>
    <row r="114" spans="1:1" ht="15.75" customHeight="1" x14ac:dyDescent="0.25">
      <c r="A114" s="70"/>
    </row>
    <row r="115" spans="1:1" ht="15.75" customHeight="1" x14ac:dyDescent="0.25">
      <c r="A115" s="70"/>
    </row>
    <row r="116" spans="1:1" ht="15.75" customHeight="1" x14ac:dyDescent="0.25">
      <c r="A116" s="70"/>
    </row>
    <row r="117" spans="1:1" ht="15.75" customHeight="1" x14ac:dyDescent="0.25">
      <c r="A117" s="70"/>
    </row>
    <row r="118" spans="1:1" ht="15.75" customHeight="1" x14ac:dyDescent="0.25">
      <c r="A118" s="70"/>
    </row>
    <row r="119" spans="1:1" ht="15.75" customHeight="1" x14ac:dyDescent="0.25">
      <c r="A119" s="70"/>
    </row>
    <row r="120" spans="1:1" ht="15.75" customHeight="1" x14ac:dyDescent="0.25">
      <c r="A120" s="70"/>
    </row>
    <row r="121" spans="1:1" ht="15.75" customHeight="1" x14ac:dyDescent="0.25">
      <c r="A121" s="70"/>
    </row>
    <row r="122" spans="1:1" ht="15.75" customHeight="1" x14ac:dyDescent="0.25">
      <c r="A122" s="70"/>
    </row>
    <row r="123" spans="1:1" ht="15.75" customHeight="1" x14ac:dyDescent="0.25">
      <c r="A123" s="70"/>
    </row>
    <row r="124" spans="1:1" ht="15.75" customHeight="1" x14ac:dyDescent="0.25">
      <c r="A124" s="70"/>
    </row>
    <row r="125" spans="1:1" ht="15.75" customHeight="1" x14ac:dyDescent="0.25">
      <c r="A125" s="70"/>
    </row>
    <row r="126" spans="1:1" ht="15.75" customHeight="1" x14ac:dyDescent="0.25">
      <c r="A126" s="70"/>
    </row>
    <row r="127" spans="1:1" ht="15.75" customHeight="1" x14ac:dyDescent="0.25">
      <c r="A127" s="70"/>
    </row>
    <row r="128" spans="1:1" ht="15.75" customHeight="1" x14ac:dyDescent="0.25">
      <c r="A128" s="70"/>
    </row>
    <row r="129" spans="1:1" ht="15.75" customHeight="1" x14ac:dyDescent="0.25">
      <c r="A129" s="70"/>
    </row>
    <row r="130" spans="1:1" ht="15.75" customHeight="1" x14ac:dyDescent="0.25">
      <c r="A130" s="70"/>
    </row>
    <row r="131" spans="1:1" ht="15.75" customHeight="1" x14ac:dyDescent="0.25">
      <c r="A131" s="70"/>
    </row>
    <row r="132" spans="1:1" ht="15.75" customHeight="1" x14ac:dyDescent="0.25">
      <c r="A132" s="70"/>
    </row>
    <row r="133" spans="1:1" ht="15.75" customHeight="1" x14ac:dyDescent="0.25">
      <c r="A133" s="70"/>
    </row>
    <row r="134" spans="1:1" ht="15.75" customHeight="1" x14ac:dyDescent="0.25">
      <c r="A134" s="70"/>
    </row>
    <row r="135" spans="1:1" ht="15.75" customHeight="1" x14ac:dyDescent="0.25">
      <c r="A135" s="70"/>
    </row>
    <row r="136" spans="1:1" ht="15.75" customHeight="1" x14ac:dyDescent="0.25">
      <c r="A136" s="70"/>
    </row>
    <row r="137" spans="1:1" ht="15.75" customHeight="1" x14ac:dyDescent="0.25">
      <c r="A137" s="70"/>
    </row>
    <row r="138" spans="1:1" ht="15.75" customHeight="1" x14ac:dyDescent="0.25">
      <c r="A138" s="70"/>
    </row>
    <row r="139" spans="1:1" ht="15.75" customHeight="1" x14ac:dyDescent="0.25">
      <c r="A139" s="70"/>
    </row>
    <row r="140" spans="1:1" ht="15.75" customHeight="1" x14ac:dyDescent="0.25">
      <c r="A140" s="70"/>
    </row>
    <row r="141" spans="1:1" ht="15.75" customHeight="1" x14ac:dyDescent="0.25">
      <c r="A141" s="70"/>
    </row>
    <row r="142" spans="1:1" ht="15.75" customHeight="1" x14ac:dyDescent="0.25">
      <c r="A142" s="70"/>
    </row>
    <row r="143" spans="1:1" ht="15.75" customHeight="1" x14ac:dyDescent="0.25">
      <c r="A143" s="70"/>
    </row>
    <row r="144" spans="1:1" ht="15.75" customHeight="1" x14ac:dyDescent="0.25">
      <c r="A144" s="70"/>
    </row>
    <row r="145" spans="1:1" ht="15.75" customHeight="1" x14ac:dyDescent="0.25">
      <c r="A145" s="70"/>
    </row>
    <row r="146" spans="1:1" ht="15.75" customHeight="1" x14ac:dyDescent="0.25">
      <c r="A146" s="70"/>
    </row>
    <row r="147" spans="1:1" ht="15.75" customHeight="1" x14ac:dyDescent="0.25">
      <c r="A147" s="70"/>
    </row>
    <row r="148" spans="1:1" ht="15.75" customHeight="1" x14ac:dyDescent="0.25">
      <c r="A148" s="70"/>
    </row>
    <row r="149" spans="1:1" ht="15.75" customHeight="1" x14ac:dyDescent="0.25">
      <c r="A149" s="70"/>
    </row>
    <row r="150" spans="1:1" ht="15.75" customHeight="1" x14ac:dyDescent="0.25">
      <c r="A150" s="70"/>
    </row>
    <row r="151" spans="1:1" ht="15.75" customHeight="1" x14ac:dyDescent="0.25">
      <c r="A151" s="70"/>
    </row>
    <row r="152" spans="1:1" ht="15.75" customHeight="1" x14ac:dyDescent="0.25">
      <c r="A152" s="70"/>
    </row>
    <row r="153" spans="1:1" ht="15.75" customHeight="1" x14ac:dyDescent="0.25">
      <c r="A153" s="70"/>
    </row>
    <row r="154" spans="1:1" ht="15.75" customHeight="1" x14ac:dyDescent="0.25">
      <c r="A154" s="70"/>
    </row>
    <row r="155" spans="1:1" ht="15.75" customHeight="1" x14ac:dyDescent="0.25">
      <c r="A155" s="70"/>
    </row>
    <row r="156" spans="1:1" ht="15.75" customHeight="1" x14ac:dyDescent="0.25">
      <c r="A156" s="70"/>
    </row>
    <row r="157" spans="1:1" ht="15.75" customHeight="1" x14ac:dyDescent="0.25">
      <c r="A157" s="70"/>
    </row>
    <row r="158" spans="1:1" ht="15.75" customHeight="1" x14ac:dyDescent="0.25">
      <c r="A158" s="70"/>
    </row>
    <row r="159" spans="1:1" ht="15.75" customHeight="1" x14ac:dyDescent="0.25">
      <c r="A159" s="70"/>
    </row>
    <row r="160" spans="1:1" ht="15.75" customHeight="1" x14ac:dyDescent="0.25">
      <c r="A160" s="70"/>
    </row>
    <row r="161" spans="1:1" ht="15.75" customHeight="1" x14ac:dyDescent="0.25">
      <c r="A161" s="70"/>
    </row>
    <row r="162" spans="1:1" ht="15.75" customHeight="1" x14ac:dyDescent="0.25">
      <c r="A162" s="70"/>
    </row>
    <row r="163" spans="1:1" ht="15.75" customHeight="1" x14ac:dyDescent="0.25">
      <c r="A163" s="70"/>
    </row>
    <row r="164" spans="1:1" ht="15.75" customHeight="1" x14ac:dyDescent="0.25">
      <c r="A164" s="70"/>
    </row>
    <row r="165" spans="1:1" ht="15.75" customHeight="1" x14ac:dyDescent="0.25">
      <c r="A165" s="70"/>
    </row>
    <row r="166" spans="1:1" ht="15.75" customHeight="1" x14ac:dyDescent="0.25">
      <c r="A166" s="70"/>
    </row>
    <row r="167" spans="1:1" ht="15.75" customHeight="1" x14ac:dyDescent="0.25">
      <c r="A167" s="70"/>
    </row>
    <row r="168" spans="1:1" ht="15.75" customHeight="1" x14ac:dyDescent="0.25">
      <c r="A168" s="70"/>
    </row>
    <row r="169" spans="1:1" ht="15.75" customHeight="1" x14ac:dyDescent="0.25">
      <c r="A169" s="70"/>
    </row>
    <row r="170" spans="1:1" ht="15.75" customHeight="1" x14ac:dyDescent="0.25">
      <c r="A170" s="70"/>
    </row>
    <row r="171" spans="1:1" ht="15.75" customHeight="1" x14ac:dyDescent="0.25">
      <c r="A171" s="70"/>
    </row>
    <row r="172" spans="1:1" ht="15.75" customHeight="1" x14ac:dyDescent="0.25">
      <c r="A172" s="70"/>
    </row>
    <row r="173" spans="1:1" ht="15.75" customHeight="1" x14ac:dyDescent="0.25">
      <c r="A173" s="70"/>
    </row>
    <row r="174" spans="1:1" ht="15.75" customHeight="1" x14ac:dyDescent="0.25">
      <c r="A174" s="70"/>
    </row>
    <row r="175" spans="1:1" ht="15.75" customHeight="1" x14ac:dyDescent="0.25">
      <c r="A175" s="70"/>
    </row>
    <row r="176" spans="1:1" ht="15.75" customHeight="1" x14ac:dyDescent="0.25">
      <c r="A176" s="70"/>
    </row>
    <row r="177" spans="1:1" ht="15.75" customHeight="1" x14ac:dyDescent="0.25">
      <c r="A177" s="70"/>
    </row>
    <row r="178" spans="1:1" ht="15.75" customHeight="1" x14ac:dyDescent="0.25">
      <c r="A178" s="70"/>
    </row>
    <row r="179" spans="1:1" ht="15.75" customHeight="1" x14ac:dyDescent="0.25">
      <c r="A179" s="70"/>
    </row>
    <row r="180" spans="1:1" ht="15.75" customHeight="1" x14ac:dyDescent="0.25">
      <c r="A180" s="70"/>
    </row>
    <row r="181" spans="1:1" ht="15.75" customHeight="1" x14ac:dyDescent="0.25">
      <c r="A181" s="70"/>
    </row>
    <row r="182" spans="1:1" ht="15.75" customHeight="1" x14ac:dyDescent="0.25">
      <c r="A182" s="70"/>
    </row>
    <row r="183" spans="1:1" ht="15.75" customHeight="1" x14ac:dyDescent="0.25">
      <c r="A183" s="70"/>
    </row>
    <row r="184" spans="1:1" ht="15.75" customHeight="1" x14ac:dyDescent="0.25">
      <c r="A184" s="70"/>
    </row>
    <row r="185" spans="1:1" ht="15.75" customHeight="1" x14ac:dyDescent="0.25">
      <c r="A185" s="70"/>
    </row>
    <row r="186" spans="1:1" ht="15.75" customHeight="1" x14ac:dyDescent="0.25">
      <c r="A186" s="70"/>
    </row>
    <row r="187" spans="1:1" ht="15.75" customHeight="1" x14ac:dyDescent="0.25">
      <c r="A187" s="70"/>
    </row>
    <row r="188" spans="1:1" ht="15.75" customHeight="1" x14ac:dyDescent="0.25">
      <c r="A188" s="70"/>
    </row>
    <row r="189" spans="1:1" ht="15.75" customHeight="1" x14ac:dyDescent="0.25">
      <c r="A189" s="70"/>
    </row>
    <row r="190" spans="1:1" ht="15.75" customHeight="1" x14ac:dyDescent="0.25">
      <c r="A190" s="70"/>
    </row>
    <row r="191" spans="1:1" ht="15.75" customHeight="1" x14ac:dyDescent="0.25">
      <c r="A191" s="70"/>
    </row>
    <row r="192" spans="1:1" ht="15.75" customHeight="1" x14ac:dyDescent="0.25">
      <c r="A192" s="70"/>
    </row>
    <row r="193" spans="1:1" ht="15.75" customHeight="1" x14ac:dyDescent="0.25">
      <c r="A193" s="70"/>
    </row>
    <row r="194" spans="1:1" ht="15.75" customHeight="1" x14ac:dyDescent="0.25">
      <c r="A194" s="70"/>
    </row>
    <row r="195" spans="1:1" ht="15.75" customHeight="1" x14ac:dyDescent="0.25">
      <c r="A195" s="70"/>
    </row>
    <row r="196" spans="1:1" ht="15.75" customHeight="1" x14ac:dyDescent="0.25">
      <c r="A196" s="70"/>
    </row>
    <row r="197" spans="1:1" ht="15.75" customHeight="1" x14ac:dyDescent="0.25">
      <c r="A197" s="70"/>
    </row>
    <row r="198" spans="1:1" ht="15.75" customHeight="1" x14ac:dyDescent="0.25">
      <c r="A198" s="70"/>
    </row>
    <row r="199" spans="1:1" ht="15.75" customHeight="1" x14ac:dyDescent="0.25">
      <c r="A199" s="70"/>
    </row>
    <row r="200" spans="1:1" ht="15.75" customHeight="1" x14ac:dyDescent="0.25">
      <c r="A200" s="70"/>
    </row>
    <row r="201" spans="1:1" ht="15.75" customHeight="1" x14ac:dyDescent="0.25">
      <c r="A201" s="70"/>
    </row>
    <row r="202" spans="1:1" ht="15.75" customHeight="1" x14ac:dyDescent="0.25">
      <c r="A202" s="70"/>
    </row>
    <row r="203" spans="1:1" ht="15.75" customHeight="1" x14ac:dyDescent="0.25">
      <c r="A203" s="70"/>
    </row>
    <row r="204" spans="1:1" ht="15.75" customHeight="1" x14ac:dyDescent="0.25">
      <c r="A204" s="70"/>
    </row>
    <row r="205" spans="1:1" ht="15.75" customHeight="1" x14ac:dyDescent="0.25">
      <c r="A205" s="70"/>
    </row>
    <row r="206" spans="1:1" ht="15.75" customHeight="1" x14ac:dyDescent="0.25">
      <c r="A206" s="70"/>
    </row>
    <row r="207" spans="1:1" ht="15.75" customHeight="1" x14ac:dyDescent="0.25">
      <c r="A207" s="70"/>
    </row>
    <row r="208" spans="1:1" ht="15.75" customHeight="1" x14ac:dyDescent="0.25">
      <c r="A208" s="70"/>
    </row>
    <row r="209" spans="1:1" ht="15.75" customHeight="1" x14ac:dyDescent="0.25">
      <c r="A209" s="70"/>
    </row>
    <row r="210" spans="1:1" ht="15.75" customHeight="1" x14ac:dyDescent="0.25">
      <c r="A210" s="70"/>
    </row>
    <row r="211" spans="1:1" ht="15.75" customHeight="1" x14ac:dyDescent="0.25">
      <c r="A211" s="70"/>
    </row>
    <row r="212" spans="1:1" ht="15.75" customHeight="1" x14ac:dyDescent="0.25">
      <c r="A212" s="70"/>
    </row>
    <row r="213" spans="1:1" ht="15.75" customHeight="1" x14ac:dyDescent="0.25">
      <c r="A213" s="70"/>
    </row>
    <row r="214" spans="1:1" ht="15.75" customHeight="1" x14ac:dyDescent="0.25">
      <c r="A214" s="70"/>
    </row>
    <row r="215" spans="1:1" ht="15.75" customHeight="1" x14ac:dyDescent="0.25">
      <c r="A215" s="70"/>
    </row>
    <row r="216" spans="1:1" ht="15.75" customHeight="1" x14ac:dyDescent="0.25">
      <c r="A216" s="70"/>
    </row>
    <row r="217" spans="1:1" ht="15.75" customHeight="1" x14ac:dyDescent="0.25">
      <c r="A217" s="70"/>
    </row>
    <row r="218" spans="1:1" ht="15.75" customHeight="1" x14ac:dyDescent="0.25">
      <c r="A218" s="70"/>
    </row>
    <row r="219" spans="1:1" ht="15.75" customHeight="1" x14ac:dyDescent="0.25">
      <c r="A219" s="70"/>
    </row>
    <row r="220" spans="1:1" ht="15.75" customHeight="1" x14ac:dyDescent="0.25">
      <c r="A220" s="70"/>
    </row>
    <row r="221" spans="1:1" ht="15.75" customHeight="1" x14ac:dyDescent="0.25">
      <c r="A221" s="70"/>
    </row>
    <row r="222" spans="1:1" ht="15.75" customHeight="1" x14ac:dyDescent="0.25">
      <c r="A222" s="70"/>
    </row>
    <row r="223" spans="1:1" ht="15.75" customHeight="1" x14ac:dyDescent="0.25">
      <c r="A223" s="70"/>
    </row>
    <row r="224" spans="1:1" ht="15.75" customHeight="1" x14ac:dyDescent="0.25">
      <c r="A224" s="70"/>
    </row>
    <row r="225" spans="1:1" ht="15.75" customHeight="1" x14ac:dyDescent="0.25">
      <c r="A225" s="70"/>
    </row>
    <row r="226" spans="1:1" ht="15.75" customHeight="1" x14ac:dyDescent="0.25">
      <c r="A226" s="70"/>
    </row>
    <row r="227" spans="1:1" ht="15.75" customHeight="1" x14ac:dyDescent="0.25">
      <c r="A227" s="70"/>
    </row>
    <row r="228" spans="1:1" ht="15.75" customHeight="1" x14ac:dyDescent="0.25">
      <c r="A228" s="70"/>
    </row>
    <row r="229" spans="1:1" ht="15.75" customHeight="1" x14ac:dyDescent="0.25">
      <c r="A229" s="70"/>
    </row>
    <row r="230" spans="1:1" ht="15.75" customHeight="1" x14ac:dyDescent="0.25">
      <c r="A230" s="70"/>
    </row>
    <row r="231" spans="1:1" ht="15.75" customHeight="1" x14ac:dyDescent="0.25">
      <c r="A231" s="70"/>
    </row>
    <row r="232" spans="1:1" ht="15.75" customHeight="1" x14ac:dyDescent="0.25">
      <c r="A232" s="70"/>
    </row>
    <row r="233" spans="1:1" ht="15.75" customHeight="1" x14ac:dyDescent="0.25">
      <c r="A233" s="70"/>
    </row>
    <row r="234" spans="1:1" ht="15.75" customHeight="1" x14ac:dyDescent="0.25">
      <c r="A234" s="70"/>
    </row>
    <row r="235" spans="1:1" ht="15.75" customHeight="1" x14ac:dyDescent="0.25">
      <c r="A235" s="70"/>
    </row>
    <row r="236" spans="1:1" ht="15.75" customHeight="1" x14ac:dyDescent="0.25">
      <c r="A236" s="70"/>
    </row>
    <row r="237" spans="1:1" ht="15.75" customHeight="1" x14ac:dyDescent="0.25">
      <c r="A237" s="70"/>
    </row>
    <row r="238" spans="1:1" ht="15.75" customHeight="1" x14ac:dyDescent="0.25">
      <c r="A238" s="70"/>
    </row>
    <row r="239" spans="1:1" ht="15.75" customHeight="1" x14ac:dyDescent="0.25">
      <c r="A239" s="70"/>
    </row>
    <row r="240" spans="1:1" ht="15.75" customHeight="1" x14ac:dyDescent="0.25">
      <c r="A240" s="70"/>
    </row>
    <row r="241" spans="1:1" ht="15.75" customHeight="1" x14ac:dyDescent="0.25">
      <c r="A241" s="70"/>
    </row>
    <row r="242" spans="1:1" ht="15.75" customHeight="1" x14ac:dyDescent="0.25">
      <c r="A242" s="70"/>
    </row>
    <row r="243" spans="1:1" ht="15.75" customHeight="1" x14ac:dyDescent="0.25">
      <c r="A243" s="70"/>
    </row>
    <row r="244" spans="1:1" ht="15.75" customHeight="1" x14ac:dyDescent="0.25">
      <c r="A244" s="70"/>
    </row>
    <row r="245" spans="1:1" ht="15.75" customHeight="1" x14ac:dyDescent="0.25">
      <c r="A245" s="70"/>
    </row>
    <row r="246" spans="1:1" ht="15.75" customHeight="1" x14ac:dyDescent="0.25">
      <c r="A246" s="70"/>
    </row>
    <row r="247" spans="1:1" ht="15.75" customHeight="1" x14ac:dyDescent="0.25">
      <c r="A247" s="70"/>
    </row>
    <row r="248" spans="1:1" ht="15.75" customHeight="1" x14ac:dyDescent="0.25">
      <c r="A248" s="70"/>
    </row>
    <row r="249" spans="1:1" ht="15.75" customHeight="1" x14ac:dyDescent="0.25">
      <c r="A249" s="70"/>
    </row>
    <row r="250" spans="1:1" ht="15.75" customHeight="1" x14ac:dyDescent="0.25">
      <c r="A250" s="70"/>
    </row>
    <row r="251" spans="1:1" ht="15.75" customHeight="1" x14ac:dyDescent="0.25">
      <c r="A251" s="70"/>
    </row>
    <row r="252" spans="1:1" ht="15.75" customHeight="1" x14ac:dyDescent="0.25">
      <c r="A252" s="70"/>
    </row>
    <row r="253" spans="1:1" ht="15.75" customHeight="1" x14ac:dyDescent="0.25">
      <c r="A253" s="70"/>
    </row>
    <row r="254" spans="1:1" ht="15.75" customHeight="1" x14ac:dyDescent="0.25">
      <c r="A254" s="70"/>
    </row>
    <row r="255" spans="1:1" ht="15.75" customHeight="1" x14ac:dyDescent="0.25">
      <c r="A255" s="70"/>
    </row>
    <row r="256" spans="1:1" ht="15.75" customHeight="1" x14ac:dyDescent="0.25">
      <c r="A256" s="70"/>
    </row>
    <row r="257" spans="1:1" ht="15.75" customHeight="1" x14ac:dyDescent="0.25">
      <c r="A257" s="70"/>
    </row>
    <row r="258" spans="1:1" ht="15.75" customHeight="1" x14ac:dyDescent="0.25">
      <c r="A258" s="70"/>
    </row>
    <row r="259" spans="1:1" ht="15.75" customHeight="1" x14ac:dyDescent="0.25">
      <c r="A259" s="70"/>
    </row>
    <row r="260" spans="1:1" ht="15.75" customHeight="1" x14ac:dyDescent="0.25">
      <c r="A260" s="70"/>
    </row>
    <row r="261" spans="1:1" ht="15.75" customHeight="1" x14ac:dyDescent="0.25">
      <c r="A261" s="70"/>
    </row>
    <row r="262" spans="1:1" ht="15.75" customHeight="1" x14ac:dyDescent="0.25">
      <c r="A262" s="70"/>
    </row>
    <row r="263" spans="1:1" ht="15.75" customHeight="1" x14ac:dyDescent="0.25">
      <c r="A263" s="70"/>
    </row>
    <row r="264" spans="1:1" ht="15.75" customHeight="1" x14ac:dyDescent="0.25">
      <c r="A264" s="70"/>
    </row>
    <row r="265" spans="1:1" ht="15.75" customHeight="1" x14ac:dyDescent="0.25">
      <c r="A265" s="70"/>
    </row>
    <row r="266" spans="1:1" ht="15.75" customHeight="1" x14ac:dyDescent="0.25">
      <c r="A266" s="70"/>
    </row>
    <row r="267" spans="1:1" ht="15.75" customHeight="1" x14ac:dyDescent="0.25">
      <c r="A267" s="70"/>
    </row>
    <row r="268" spans="1:1" ht="15.75" customHeight="1" x14ac:dyDescent="0.25">
      <c r="A268" s="70"/>
    </row>
    <row r="269" spans="1:1" ht="15.75" customHeight="1" x14ac:dyDescent="0.25">
      <c r="A269" s="70"/>
    </row>
    <row r="270" spans="1:1" ht="15.75" customHeight="1" x14ac:dyDescent="0.25">
      <c r="A270" s="70"/>
    </row>
    <row r="271" spans="1:1" ht="15.75" customHeight="1" x14ac:dyDescent="0.25">
      <c r="A271" s="70"/>
    </row>
    <row r="272" spans="1:1" ht="15.75" customHeight="1" x14ac:dyDescent="0.25">
      <c r="A272" s="70"/>
    </row>
    <row r="273" spans="1:1" ht="15.75" customHeight="1" x14ac:dyDescent="0.25">
      <c r="A273" s="70"/>
    </row>
    <row r="274" spans="1:1" ht="15.75" customHeight="1" x14ac:dyDescent="0.25">
      <c r="A274" s="70"/>
    </row>
    <row r="275" spans="1:1" ht="15.75" customHeight="1" x14ac:dyDescent="0.25">
      <c r="A275" s="70"/>
    </row>
    <row r="276" spans="1:1" ht="15.75" customHeight="1" x14ac:dyDescent="0.25">
      <c r="A276" s="70"/>
    </row>
    <row r="277" spans="1:1" ht="15.75" customHeight="1" x14ac:dyDescent="0.25">
      <c r="A277" s="70"/>
    </row>
    <row r="278" spans="1:1" ht="15.75" customHeight="1" x14ac:dyDescent="0.25">
      <c r="A278" s="70"/>
    </row>
    <row r="279" spans="1:1" ht="15.75" customHeight="1" x14ac:dyDescent="0.25">
      <c r="A279" s="70"/>
    </row>
    <row r="280" spans="1:1" ht="15.75" customHeight="1" x14ac:dyDescent="0.25">
      <c r="A280" s="70"/>
    </row>
    <row r="281" spans="1:1" ht="15.75" customHeight="1" x14ac:dyDescent="0.25">
      <c r="A281" s="70"/>
    </row>
    <row r="282" spans="1:1" ht="15.75" customHeight="1" x14ac:dyDescent="0.25">
      <c r="A282" s="70"/>
    </row>
    <row r="283" spans="1:1" ht="15.75" customHeight="1" x14ac:dyDescent="0.25">
      <c r="A283" s="70"/>
    </row>
    <row r="284" spans="1:1" ht="15.75" customHeight="1" x14ac:dyDescent="0.25">
      <c r="A284" s="70"/>
    </row>
    <row r="285" spans="1:1" ht="15.75" customHeight="1" x14ac:dyDescent="0.25">
      <c r="A285" s="70"/>
    </row>
    <row r="286" spans="1:1" ht="15.75" customHeight="1" x14ac:dyDescent="0.25">
      <c r="A286" s="70"/>
    </row>
    <row r="287" spans="1:1" ht="15.75" customHeight="1" x14ac:dyDescent="0.25">
      <c r="A287" s="70"/>
    </row>
    <row r="288" spans="1:1" ht="15.75" customHeight="1" x14ac:dyDescent="0.25">
      <c r="A288" s="70"/>
    </row>
    <row r="289" spans="1:1" ht="15.75" customHeight="1" x14ac:dyDescent="0.25">
      <c r="A289" s="70"/>
    </row>
    <row r="290" spans="1:1" ht="15.75" customHeight="1" x14ac:dyDescent="0.25">
      <c r="A290" s="70"/>
    </row>
    <row r="291" spans="1:1" ht="15.75" customHeight="1" x14ac:dyDescent="0.25">
      <c r="A291" s="70"/>
    </row>
    <row r="292" spans="1:1" ht="15.75" customHeight="1" x14ac:dyDescent="0.25">
      <c r="A292" s="70"/>
    </row>
    <row r="293" spans="1:1" ht="15.75" customHeight="1" x14ac:dyDescent="0.25">
      <c r="A293" s="70"/>
    </row>
    <row r="294" spans="1:1" ht="15.75" customHeight="1" x14ac:dyDescent="0.25">
      <c r="A294" s="70"/>
    </row>
    <row r="295" spans="1:1" ht="15.75" customHeight="1" x14ac:dyDescent="0.25">
      <c r="A295" s="70"/>
    </row>
    <row r="296" spans="1:1" ht="15.75" customHeight="1" x14ac:dyDescent="0.25">
      <c r="A296" s="70"/>
    </row>
    <row r="297" spans="1:1" ht="15.75" customHeight="1" x14ac:dyDescent="0.25">
      <c r="A297" s="70"/>
    </row>
    <row r="298" spans="1:1" ht="15.75" customHeight="1" x14ac:dyDescent="0.25">
      <c r="A298" s="70"/>
    </row>
    <row r="299" spans="1:1" ht="15.75" customHeight="1" x14ac:dyDescent="0.25">
      <c r="A299" s="70"/>
    </row>
    <row r="300" spans="1:1" ht="15.75" customHeight="1" x14ac:dyDescent="0.25">
      <c r="A300" s="70"/>
    </row>
    <row r="301" spans="1:1" ht="15.75" customHeight="1" x14ac:dyDescent="0.25">
      <c r="A301" s="70"/>
    </row>
    <row r="302" spans="1:1" ht="15.75" customHeight="1" x14ac:dyDescent="0.25">
      <c r="A302" s="70"/>
    </row>
    <row r="303" spans="1:1" ht="15.75" customHeight="1" x14ac:dyDescent="0.25">
      <c r="A303" s="70"/>
    </row>
    <row r="304" spans="1:1" ht="15.75" customHeight="1" x14ac:dyDescent="0.25">
      <c r="A304" s="70"/>
    </row>
    <row r="305" spans="1:1" ht="15.75" customHeight="1" x14ac:dyDescent="0.25">
      <c r="A305" s="70"/>
    </row>
    <row r="306" spans="1:1" ht="15.75" customHeight="1" x14ac:dyDescent="0.25">
      <c r="A306" s="70"/>
    </row>
    <row r="307" spans="1:1" ht="15.75" customHeight="1" x14ac:dyDescent="0.25">
      <c r="A307" s="70"/>
    </row>
    <row r="308" spans="1:1" ht="15.75" customHeight="1" x14ac:dyDescent="0.25">
      <c r="A308" s="70"/>
    </row>
    <row r="309" spans="1:1" ht="15.75" customHeight="1" x14ac:dyDescent="0.25">
      <c r="A309" s="70"/>
    </row>
    <row r="310" spans="1:1" ht="15.75" customHeight="1" x14ac:dyDescent="0.25">
      <c r="A310" s="70"/>
    </row>
    <row r="311" spans="1:1" ht="15.75" customHeight="1" x14ac:dyDescent="0.25">
      <c r="A311" s="70"/>
    </row>
    <row r="312" spans="1:1" ht="15.75" customHeight="1" x14ac:dyDescent="0.25">
      <c r="A312" s="70"/>
    </row>
    <row r="313" spans="1:1" ht="15.75" customHeight="1" x14ac:dyDescent="0.25">
      <c r="A313" s="70"/>
    </row>
    <row r="314" spans="1:1" ht="15.75" customHeight="1" x14ac:dyDescent="0.25">
      <c r="A314" s="70"/>
    </row>
    <row r="315" spans="1:1" ht="15.75" customHeight="1" x14ac:dyDescent="0.25">
      <c r="A315" s="70"/>
    </row>
    <row r="316" spans="1:1" ht="15.75" customHeight="1" x14ac:dyDescent="0.25">
      <c r="A316" s="70"/>
    </row>
    <row r="317" spans="1:1" ht="15.75" customHeight="1" x14ac:dyDescent="0.25">
      <c r="A317" s="70"/>
    </row>
    <row r="318" spans="1:1" ht="15.75" customHeight="1" x14ac:dyDescent="0.25">
      <c r="A318" s="70"/>
    </row>
    <row r="319" spans="1:1" ht="15.75" customHeight="1" x14ac:dyDescent="0.25">
      <c r="A319" s="70"/>
    </row>
    <row r="320" spans="1:1" ht="15.75" customHeight="1" x14ac:dyDescent="0.25">
      <c r="A320" s="70"/>
    </row>
    <row r="321" spans="1:1" ht="15.75" customHeight="1" x14ac:dyDescent="0.25">
      <c r="A321" s="70"/>
    </row>
    <row r="322" spans="1:1" ht="15.75" customHeight="1" x14ac:dyDescent="0.25">
      <c r="A322" s="70"/>
    </row>
    <row r="323" spans="1:1" ht="15.75" customHeight="1" x14ac:dyDescent="0.25">
      <c r="A323" s="70"/>
    </row>
    <row r="324" spans="1:1" ht="15.75" customHeight="1" x14ac:dyDescent="0.25">
      <c r="A324" s="70"/>
    </row>
    <row r="325" spans="1:1" ht="15.75" customHeight="1" x14ac:dyDescent="0.25">
      <c r="A325" s="70"/>
    </row>
    <row r="326" spans="1:1" ht="15.75" customHeight="1" x14ac:dyDescent="0.25">
      <c r="A326" s="70"/>
    </row>
    <row r="327" spans="1:1" ht="15.75" customHeight="1" x14ac:dyDescent="0.25">
      <c r="A327" s="70"/>
    </row>
    <row r="328" spans="1:1" ht="15.75" customHeight="1" x14ac:dyDescent="0.25">
      <c r="A328" s="70"/>
    </row>
    <row r="329" spans="1:1" ht="15.75" customHeight="1" x14ac:dyDescent="0.25">
      <c r="A329" s="70"/>
    </row>
    <row r="330" spans="1:1" ht="15.75" customHeight="1" x14ac:dyDescent="0.25">
      <c r="A330" s="70"/>
    </row>
    <row r="331" spans="1:1" ht="15.75" customHeight="1" x14ac:dyDescent="0.25">
      <c r="A331" s="70"/>
    </row>
    <row r="332" spans="1:1" ht="15.75" customHeight="1" x14ac:dyDescent="0.25">
      <c r="A332" s="70"/>
    </row>
    <row r="333" spans="1:1" ht="15.75" customHeight="1" x14ac:dyDescent="0.25">
      <c r="A333" s="70"/>
    </row>
    <row r="334" spans="1:1" ht="15.75" customHeight="1" x14ac:dyDescent="0.25">
      <c r="A334" s="70"/>
    </row>
    <row r="335" spans="1:1" ht="15.75" customHeight="1" x14ac:dyDescent="0.25">
      <c r="A335" s="70"/>
    </row>
    <row r="336" spans="1:1" ht="15.75" customHeight="1" x14ac:dyDescent="0.25">
      <c r="A336" s="70"/>
    </row>
    <row r="337" spans="1:1" ht="15.75" customHeight="1" x14ac:dyDescent="0.25">
      <c r="A337" s="70"/>
    </row>
    <row r="338" spans="1:1" ht="15.75" customHeight="1" x14ac:dyDescent="0.25">
      <c r="A338" s="70"/>
    </row>
    <row r="339" spans="1:1" ht="15.75" customHeight="1" x14ac:dyDescent="0.25">
      <c r="A339" s="70"/>
    </row>
    <row r="340" spans="1:1" ht="15.75" customHeight="1" x14ac:dyDescent="0.25">
      <c r="A340" s="70"/>
    </row>
    <row r="341" spans="1:1" ht="15.75" customHeight="1" x14ac:dyDescent="0.25">
      <c r="A341" s="70"/>
    </row>
    <row r="342" spans="1:1" ht="15.75" customHeight="1" x14ac:dyDescent="0.25">
      <c r="A342" s="70"/>
    </row>
    <row r="343" spans="1:1" ht="15.75" customHeight="1" x14ac:dyDescent="0.25">
      <c r="A343" s="70"/>
    </row>
    <row r="344" spans="1:1" ht="15.75" customHeight="1" x14ac:dyDescent="0.25">
      <c r="A344" s="70"/>
    </row>
    <row r="345" spans="1:1" ht="15.75" customHeight="1" x14ac:dyDescent="0.25">
      <c r="A345" s="70"/>
    </row>
    <row r="346" spans="1:1" ht="15.75" customHeight="1" x14ac:dyDescent="0.25">
      <c r="A346" s="70"/>
    </row>
    <row r="347" spans="1:1" ht="15.75" customHeight="1" x14ac:dyDescent="0.25">
      <c r="A347" s="70"/>
    </row>
    <row r="348" spans="1:1" ht="15.75" customHeight="1" x14ac:dyDescent="0.25">
      <c r="A348" s="70"/>
    </row>
    <row r="349" spans="1:1" ht="15.75" customHeight="1" x14ac:dyDescent="0.25">
      <c r="A349" s="70"/>
    </row>
    <row r="350" spans="1:1" ht="15.75" customHeight="1" x14ac:dyDescent="0.25">
      <c r="A350" s="70"/>
    </row>
    <row r="351" spans="1:1" ht="15.75" customHeight="1" x14ac:dyDescent="0.25">
      <c r="A351" s="70"/>
    </row>
    <row r="352" spans="1:1" ht="15.75" customHeight="1" x14ac:dyDescent="0.25">
      <c r="A352" s="70"/>
    </row>
    <row r="353" spans="1:1" ht="15.75" customHeight="1" x14ac:dyDescent="0.25">
      <c r="A353" s="70"/>
    </row>
    <row r="354" spans="1:1" ht="15.75" customHeight="1" x14ac:dyDescent="0.25">
      <c r="A354" s="70"/>
    </row>
    <row r="355" spans="1:1" ht="15.75" customHeight="1" x14ac:dyDescent="0.25">
      <c r="A355" s="70"/>
    </row>
    <row r="356" spans="1:1" ht="15.75" customHeight="1" x14ac:dyDescent="0.25">
      <c r="A356" s="70"/>
    </row>
    <row r="357" spans="1:1" ht="15.75" customHeight="1" x14ac:dyDescent="0.25">
      <c r="A357" s="70"/>
    </row>
    <row r="358" spans="1:1" ht="15.75" customHeight="1" x14ac:dyDescent="0.25">
      <c r="A358" s="70"/>
    </row>
    <row r="359" spans="1:1" ht="15.75" customHeight="1" x14ac:dyDescent="0.25">
      <c r="A359" s="70"/>
    </row>
    <row r="360" spans="1:1" ht="15.75" customHeight="1" x14ac:dyDescent="0.25">
      <c r="A360" s="70"/>
    </row>
    <row r="361" spans="1:1" ht="15.75" customHeight="1" x14ac:dyDescent="0.25">
      <c r="A361" s="70"/>
    </row>
    <row r="362" spans="1:1" ht="15.75" customHeight="1" x14ac:dyDescent="0.25">
      <c r="A362" s="70"/>
    </row>
    <row r="363" spans="1:1" ht="15.75" customHeight="1" x14ac:dyDescent="0.25">
      <c r="A363" s="70"/>
    </row>
    <row r="364" spans="1:1" ht="15.75" customHeight="1" x14ac:dyDescent="0.25">
      <c r="A364" s="70"/>
    </row>
    <row r="365" spans="1:1" ht="15.75" customHeight="1" x14ac:dyDescent="0.25">
      <c r="A365" s="70"/>
    </row>
    <row r="366" spans="1:1" ht="15.75" customHeight="1" x14ac:dyDescent="0.25">
      <c r="A366" s="70"/>
    </row>
    <row r="367" spans="1:1" ht="15.75" customHeight="1" x14ac:dyDescent="0.25">
      <c r="A367" s="70"/>
    </row>
    <row r="368" spans="1:1" ht="15.75" customHeight="1" x14ac:dyDescent="0.25">
      <c r="A368" s="70"/>
    </row>
    <row r="369" spans="1:1" ht="15.75" customHeight="1" x14ac:dyDescent="0.25">
      <c r="A369" s="70"/>
    </row>
    <row r="370" spans="1:1" ht="15.75" customHeight="1" x14ac:dyDescent="0.25">
      <c r="A370" s="70"/>
    </row>
    <row r="371" spans="1:1" ht="15.75" customHeight="1" x14ac:dyDescent="0.25">
      <c r="A371" s="70"/>
    </row>
    <row r="372" spans="1:1" ht="15.75" customHeight="1" x14ac:dyDescent="0.25">
      <c r="A372" s="70"/>
    </row>
    <row r="373" spans="1:1" ht="15.75" customHeight="1" x14ac:dyDescent="0.25">
      <c r="A373" s="70"/>
    </row>
    <row r="374" spans="1:1" ht="15.75" customHeight="1" x14ac:dyDescent="0.25">
      <c r="A374" s="70"/>
    </row>
    <row r="375" spans="1:1" ht="15.75" customHeight="1" x14ac:dyDescent="0.25">
      <c r="A375" s="70"/>
    </row>
    <row r="376" spans="1:1" ht="15.75" customHeight="1" x14ac:dyDescent="0.25">
      <c r="A376" s="70"/>
    </row>
    <row r="377" spans="1:1" ht="15.75" customHeight="1" x14ac:dyDescent="0.25">
      <c r="A377" s="70"/>
    </row>
    <row r="378" spans="1:1" ht="15.75" customHeight="1" x14ac:dyDescent="0.25">
      <c r="A378" s="70"/>
    </row>
    <row r="379" spans="1:1" ht="15.75" customHeight="1" x14ac:dyDescent="0.25">
      <c r="A379" s="70"/>
    </row>
    <row r="380" spans="1:1" ht="15.75" customHeight="1" x14ac:dyDescent="0.25">
      <c r="A380" s="70"/>
    </row>
    <row r="381" spans="1:1" ht="15.75" customHeight="1" x14ac:dyDescent="0.25">
      <c r="A381" s="70"/>
    </row>
    <row r="382" spans="1:1" ht="15.75" customHeight="1" x14ac:dyDescent="0.25">
      <c r="A382" s="70"/>
    </row>
    <row r="383" spans="1:1" ht="15.75" customHeight="1" x14ac:dyDescent="0.25">
      <c r="A383" s="70"/>
    </row>
    <row r="384" spans="1:1" ht="15.75" customHeight="1" x14ac:dyDescent="0.25">
      <c r="A384" s="70"/>
    </row>
    <row r="385" spans="1:1" ht="15.75" customHeight="1" x14ac:dyDescent="0.25">
      <c r="A385" s="70"/>
    </row>
    <row r="386" spans="1:1" ht="15.75" customHeight="1" x14ac:dyDescent="0.25">
      <c r="A386" s="70"/>
    </row>
    <row r="387" spans="1:1" ht="15.75" customHeight="1" x14ac:dyDescent="0.25">
      <c r="A387" s="70"/>
    </row>
    <row r="388" spans="1:1" ht="15.75" customHeight="1" x14ac:dyDescent="0.25">
      <c r="A388" s="70"/>
    </row>
    <row r="389" spans="1:1" ht="15.75" customHeight="1" x14ac:dyDescent="0.25">
      <c r="A389" s="70"/>
    </row>
    <row r="390" spans="1:1" ht="15.75" customHeight="1" x14ac:dyDescent="0.25">
      <c r="A390" s="70"/>
    </row>
    <row r="391" spans="1:1" ht="15.75" customHeight="1" x14ac:dyDescent="0.25">
      <c r="A391" s="70"/>
    </row>
    <row r="392" spans="1:1" ht="15.75" customHeight="1" x14ac:dyDescent="0.25">
      <c r="A392" s="70"/>
    </row>
    <row r="393" spans="1:1" ht="15.75" customHeight="1" x14ac:dyDescent="0.25">
      <c r="A393" s="70"/>
    </row>
    <row r="394" spans="1:1" ht="15.75" customHeight="1" x14ac:dyDescent="0.25">
      <c r="A394" s="70"/>
    </row>
    <row r="395" spans="1:1" ht="15.75" customHeight="1" x14ac:dyDescent="0.25">
      <c r="A395" s="70"/>
    </row>
    <row r="396" spans="1:1" ht="15.75" customHeight="1" x14ac:dyDescent="0.25">
      <c r="A396" s="70"/>
    </row>
    <row r="397" spans="1:1" ht="15.75" customHeight="1" x14ac:dyDescent="0.25">
      <c r="A397" s="70"/>
    </row>
    <row r="398" spans="1:1" ht="15.75" customHeight="1" x14ac:dyDescent="0.25">
      <c r="A398" s="70"/>
    </row>
    <row r="399" spans="1:1" ht="15.75" customHeight="1" x14ac:dyDescent="0.25">
      <c r="A399" s="70"/>
    </row>
    <row r="400" spans="1:1" ht="15.75" customHeight="1" x14ac:dyDescent="0.25">
      <c r="A400" s="70"/>
    </row>
    <row r="401" spans="1:1" ht="15.75" customHeight="1" x14ac:dyDescent="0.25">
      <c r="A401" s="70"/>
    </row>
    <row r="402" spans="1:1" ht="15.75" customHeight="1" x14ac:dyDescent="0.25">
      <c r="A402" s="70"/>
    </row>
    <row r="403" spans="1:1" ht="15.75" customHeight="1" x14ac:dyDescent="0.25">
      <c r="A403" s="70"/>
    </row>
    <row r="404" spans="1:1" ht="15.75" customHeight="1" x14ac:dyDescent="0.25">
      <c r="A404" s="70"/>
    </row>
    <row r="405" spans="1:1" ht="15.75" customHeight="1" x14ac:dyDescent="0.25">
      <c r="A405" s="70"/>
    </row>
    <row r="406" spans="1:1" ht="15.75" customHeight="1" x14ac:dyDescent="0.25">
      <c r="A406" s="70"/>
    </row>
    <row r="407" spans="1:1" ht="15.75" customHeight="1" x14ac:dyDescent="0.25">
      <c r="A407" s="70"/>
    </row>
    <row r="408" spans="1:1" ht="15.75" customHeight="1" x14ac:dyDescent="0.25">
      <c r="A408" s="70"/>
    </row>
    <row r="409" spans="1:1" ht="15.75" customHeight="1" x14ac:dyDescent="0.25">
      <c r="A409" s="70"/>
    </row>
    <row r="410" spans="1:1" ht="15.75" customHeight="1" x14ac:dyDescent="0.25">
      <c r="A410" s="70"/>
    </row>
    <row r="411" spans="1:1" ht="15.75" customHeight="1" x14ac:dyDescent="0.25">
      <c r="A411" s="70"/>
    </row>
    <row r="412" spans="1:1" ht="15.75" customHeight="1" x14ac:dyDescent="0.25">
      <c r="A412" s="70"/>
    </row>
    <row r="413" spans="1:1" ht="15.75" customHeight="1" x14ac:dyDescent="0.25">
      <c r="A413" s="70"/>
    </row>
    <row r="414" spans="1:1" ht="15.75" customHeight="1" x14ac:dyDescent="0.25">
      <c r="A414" s="70"/>
    </row>
    <row r="415" spans="1:1" ht="15.75" customHeight="1" x14ac:dyDescent="0.25">
      <c r="A415" s="70"/>
    </row>
    <row r="416" spans="1:1" ht="15.75" customHeight="1" x14ac:dyDescent="0.25">
      <c r="A416" s="70"/>
    </row>
    <row r="417" spans="1:1" ht="15.75" customHeight="1" x14ac:dyDescent="0.25">
      <c r="A417" s="70"/>
    </row>
    <row r="418" spans="1:1" ht="15.75" customHeight="1" x14ac:dyDescent="0.25">
      <c r="A418" s="70"/>
    </row>
    <row r="419" spans="1:1" ht="15.75" customHeight="1" x14ac:dyDescent="0.25">
      <c r="A419" s="70"/>
    </row>
    <row r="420" spans="1:1" ht="15.75" customHeight="1" x14ac:dyDescent="0.25">
      <c r="A420" s="70"/>
    </row>
    <row r="421" spans="1:1" ht="15.75" customHeight="1" x14ac:dyDescent="0.25">
      <c r="A421" s="70"/>
    </row>
    <row r="422" spans="1:1" ht="15.75" customHeight="1" x14ac:dyDescent="0.25">
      <c r="A422" s="70"/>
    </row>
    <row r="423" spans="1:1" ht="15.75" customHeight="1" x14ac:dyDescent="0.25">
      <c r="A423" s="70"/>
    </row>
    <row r="424" spans="1:1" ht="15.75" customHeight="1" x14ac:dyDescent="0.25">
      <c r="A424" s="70"/>
    </row>
    <row r="425" spans="1:1" ht="15.75" customHeight="1" x14ac:dyDescent="0.25">
      <c r="A425" s="70"/>
    </row>
    <row r="426" spans="1:1" ht="15.75" customHeight="1" x14ac:dyDescent="0.25">
      <c r="A426" s="70"/>
    </row>
    <row r="427" spans="1:1" ht="15.75" customHeight="1" x14ac:dyDescent="0.25">
      <c r="A427" s="70"/>
    </row>
    <row r="428" spans="1:1" ht="15.75" customHeight="1" x14ac:dyDescent="0.25">
      <c r="A428" s="70"/>
    </row>
    <row r="429" spans="1:1" ht="15.75" customHeight="1" x14ac:dyDescent="0.25">
      <c r="A429" s="70"/>
    </row>
    <row r="430" spans="1:1" ht="15.75" customHeight="1" x14ac:dyDescent="0.25">
      <c r="A430" s="70"/>
    </row>
    <row r="431" spans="1:1" ht="15.75" customHeight="1" x14ac:dyDescent="0.25">
      <c r="A431" s="70"/>
    </row>
    <row r="432" spans="1:1" ht="15.75" customHeight="1" x14ac:dyDescent="0.25">
      <c r="A432" s="70"/>
    </row>
    <row r="433" spans="1:1" ht="15.75" customHeight="1" x14ac:dyDescent="0.25">
      <c r="A433" s="70"/>
    </row>
    <row r="434" spans="1:1" ht="15.75" customHeight="1" x14ac:dyDescent="0.25">
      <c r="A434" s="70"/>
    </row>
    <row r="435" spans="1:1" ht="15.75" customHeight="1" x14ac:dyDescent="0.25">
      <c r="A435" s="70"/>
    </row>
    <row r="436" spans="1:1" ht="15.75" customHeight="1" x14ac:dyDescent="0.25">
      <c r="A436" s="70"/>
    </row>
    <row r="437" spans="1:1" ht="15.75" customHeight="1" x14ac:dyDescent="0.25">
      <c r="A437" s="70"/>
    </row>
    <row r="438" spans="1:1" ht="15.75" customHeight="1" x14ac:dyDescent="0.25">
      <c r="A438" s="70"/>
    </row>
    <row r="439" spans="1:1" ht="15.75" customHeight="1" x14ac:dyDescent="0.25">
      <c r="A439" s="70"/>
    </row>
    <row r="440" spans="1:1" ht="15.75" customHeight="1" x14ac:dyDescent="0.25">
      <c r="A440" s="70"/>
    </row>
    <row r="441" spans="1:1" ht="15.75" customHeight="1" x14ac:dyDescent="0.25">
      <c r="A441" s="70"/>
    </row>
    <row r="442" spans="1:1" ht="15.75" customHeight="1" x14ac:dyDescent="0.25">
      <c r="A442" s="70"/>
    </row>
    <row r="443" spans="1:1" ht="15.75" customHeight="1" x14ac:dyDescent="0.25">
      <c r="A443" s="70"/>
    </row>
    <row r="444" spans="1:1" ht="15.75" customHeight="1" x14ac:dyDescent="0.25">
      <c r="A444" s="70"/>
    </row>
    <row r="445" spans="1:1" ht="15.75" customHeight="1" x14ac:dyDescent="0.25">
      <c r="A445" s="70"/>
    </row>
    <row r="446" spans="1:1" ht="15.75" customHeight="1" x14ac:dyDescent="0.25">
      <c r="A446" s="70"/>
    </row>
    <row r="447" spans="1:1" ht="15.75" customHeight="1" x14ac:dyDescent="0.25">
      <c r="A447" s="70"/>
    </row>
    <row r="448" spans="1:1" ht="15.75" customHeight="1" x14ac:dyDescent="0.25">
      <c r="A448" s="70"/>
    </row>
    <row r="449" spans="1:1" ht="15.75" customHeight="1" x14ac:dyDescent="0.25">
      <c r="A449" s="70"/>
    </row>
    <row r="450" spans="1:1" ht="15.75" customHeight="1" x14ac:dyDescent="0.25">
      <c r="A450" s="70"/>
    </row>
    <row r="451" spans="1:1" ht="15.75" customHeight="1" x14ac:dyDescent="0.25">
      <c r="A451" s="70"/>
    </row>
    <row r="452" spans="1:1" ht="15.75" customHeight="1" x14ac:dyDescent="0.25">
      <c r="A452" s="70"/>
    </row>
    <row r="453" spans="1:1" ht="15.75" customHeight="1" x14ac:dyDescent="0.25">
      <c r="A453" s="70"/>
    </row>
    <row r="454" spans="1:1" ht="15.75" customHeight="1" x14ac:dyDescent="0.25">
      <c r="A454" s="70"/>
    </row>
    <row r="455" spans="1:1" ht="15.75" customHeight="1" x14ac:dyDescent="0.25">
      <c r="A455" s="70"/>
    </row>
    <row r="456" spans="1:1" ht="15.75" customHeight="1" x14ac:dyDescent="0.25">
      <c r="A456" s="70"/>
    </row>
    <row r="457" spans="1:1" ht="15.75" customHeight="1" x14ac:dyDescent="0.25">
      <c r="A457" s="70"/>
    </row>
    <row r="458" spans="1:1" ht="15.75" customHeight="1" x14ac:dyDescent="0.25">
      <c r="A458" s="70"/>
    </row>
    <row r="459" spans="1:1" ht="15.75" customHeight="1" x14ac:dyDescent="0.25">
      <c r="A459" s="70"/>
    </row>
    <row r="460" spans="1:1" ht="15.75" customHeight="1" x14ac:dyDescent="0.25">
      <c r="A460" s="70"/>
    </row>
    <row r="461" spans="1:1" ht="15.75" customHeight="1" x14ac:dyDescent="0.25">
      <c r="A461" s="70"/>
    </row>
    <row r="462" spans="1:1" ht="15.75" customHeight="1" x14ac:dyDescent="0.25">
      <c r="A462" s="70"/>
    </row>
    <row r="463" spans="1:1" ht="15.75" customHeight="1" x14ac:dyDescent="0.25">
      <c r="A463" s="70"/>
    </row>
    <row r="464" spans="1:1" ht="15.75" customHeight="1" x14ac:dyDescent="0.25">
      <c r="A464" s="70"/>
    </row>
    <row r="465" spans="1:1" ht="15.75" customHeight="1" x14ac:dyDescent="0.25">
      <c r="A465" s="70"/>
    </row>
    <row r="466" spans="1:1" ht="15.75" customHeight="1" x14ac:dyDescent="0.25">
      <c r="A466" s="70"/>
    </row>
    <row r="467" spans="1:1" ht="15.75" customHeight="1" x14ac:dyDescent="0.25">
      <c r="A467" s="70"/>
    </row>
    <row r="468" spans="1:1" ht="15.75" customHeight="1" x14ac:dyDescent="0.25">
      <c r="A468" s="70"/>
    </row>
    <row r="469" spans="1:1" ht="15.75" customHeight="1" x14ac:dyDescent="0.25">
      <c r="A469" s="70"/>
    </row>
    <row r="470" spans="1:1" ht="15.75" customHeight="1" x14ac:dyDescent="0.25">
      <c r="A470" s="70"/>
    </row>
    <row r="471" spans="1:1" ht="15.75" customHeight="1" x14ac:dyDescent="0.25">
      <c r="A471" s="70"/>
    </row>
    <row r="472" spans="1:1" ht="15.75" customHeight="1" x14ac:dyDescent="0.25">
      <c r="A472" s="70"/>
    </row>
    <row r="473" spans="1:1" ht="15.75" customHeight="1" x14ac:dyDescent="0.25">
      <c r="A473" s="70"/>
    </row>
    <row r="474" spans="1:1" ht="15.75" customHeight="1" x14ac:dyDescent="0.25">
      <c r="A474" s="70"/>
    </row>
    <row r="475" spans="1:1" ht="15.75" customHeight="1" x14ac:dyDescent="0.25">
      <c r="A475" s="70"/>
    </row>
    <row r="476" spans="1:1" ht="15.75" customHeight="1" x14ac:dyDescent="0.25">
      <c r="A476" s="70"/>
    </row>
    <row r="477" spans="1:1" ht="15.75" customHeight="1" x14ac:dyDescent="0.25">
      <c r="A477" s="70"/>
    </row>
    <row r="478" spans="1:1" ht="15.75" customHeight="1" x14ac:dyDescent="0.25">
      <c r="A478" s="70"/>
    </row>
    <row r="479" spans="1:1" ht="15.75" customHeight="1" x14ac:dyDescent="0.25">
      <c r="A479" s="70"/>
    </row>
    <row r="480" spans="1:1" ht="15.75" customHeight="1" x14ac:dyDescent="0.25">
      <c r="A480" s="70"/>
    </row>
    <row r="481" spans="1:1" ht="15.75" customHeight="1" x14ac:dyDescent="0.25">
      <c r="A481" s="70"/>
    </row>
    <row r="482" spans="1:1" ht="15.75" customHeight="1" x14ac:dyDescent="0.25">
      <c r="A482" s="70"/>
    </row>
    <row r="483" spans="1:1" ht="15.75" customHeight="1" x14ac:dyDescent="0.25">
      <c r="A483" s="70"/>
    </row>
    <row r="484" spans="1:1" ht="15.75" customHeight="1" x14ac:dyDescent="0.25">
      <c r="A484" s="70"/>
    </row>
    <row r="485" spans="1:1" ht="15.75" customHeight="1" x14ac:dyDescent="0.25">
      <c r="A485" s="70"/>
    </row>
    <row r="486" spans="1:1" ht="15.75" customHeight="1" x14ac:dyDescent="0.25">
      <c r="A486" s="70"/>
    </row>
    <row r="487" spans="1:1" ht="15.75" customHeight="1" x14ac:dyDescent="0.25">
      <c r="A487" s="70"/>
    </row>
    <row r="488" spans="1:1" ht="15.75" customHeight="1" x14ac:dyDescent="0.25">
      <c r="A488" s="70"/>
    </row>
    <row r="489" spans="1:1" ht="15.75" customHeight="1" x14ac:dyDescent="0.25">
      <c r="A489" s="70"/>
    </row>
    <row r="490" spans="1:1" ht="15.75" customHeight="1" x14ac:dyDescent="0.25">
      <c r="A490" s="70"/>
    </row>
    <row r="491" spans="1:1" ht="15.75" customHeight="1" x14ac:dyDescent="0.25">
      <c r="A491" s="70"/>
    </row>
    <row r="492" spans="1:1" ht="15.75" customHeight="1" x14ac:dyDescent="0.25">
      <c r="A492" s="70"/>
    </row>
    <row r="493" spans="1:1" ht="15.75" customHeight="1" x14ac:dyDescent="0.25">
      <c r="A493" s="70"/>
    </row>
    <row r="494" spans="1:1" ht="15.75" customHeight="1" x14ac:dyDescent="0.25">
      <c r="A494" s="70"/>
    </row>
    <row r="495" spans="1:1" ht="15.75" customHeight="1" x14ac:dyDescent="0.25">
      <c r="A495" s="70"/>
    </row>
    <row r="496" spans="1:1" ht="15.75" customHeight="1" x14ac:dyDescent="0.25">
      <c r="A496" s="70"/>
    </row>
    <row r="497" spans="1:1" ht="15.75" customHeight="1" x14ac:dyDescent="0.25">
      <c r="A497" s="70"/>
    </row>
    <row r="498" spans="1:1" ht="15.75" customHeight="1" x14ac:dyDescent="0.25">
      <c r="A498" s="70"/>
    </row>
    <row r="499" spans="1:1" ht="15.75" customHeight="1" x14ac:dyDescent="0.25">
      <c r="A499" s="70"/>
    </row>
    <row r="500" spans="1:1" ht="15.75" customHeight="1" x14ac:dyDescent="0.25">
      <c r="A500" s="70"/>
    </row>
    <row r="501" spans="1:1" ht="15.75" customHeight="1" x14ac:dyDescent="0.25">
      <c r="A501" s="70"/>
    </row>
    <row r="502" spans="1:1" ht="15.75" customHeight="1" x14ac:dyDescent="0.25">
      <c r="A502" s="70"/>
    </row>
    <row r="503" spans="1:1" ht="15.75" customHeight="1" x14ac:dyDescent="0.25">
      <c r="A503" s="70"/>
    </row>
    <row r="504" spans="1:1" ht="15.75" customHeight="1" x14ac:dyDescent="0.25">
      <c r="A504" s="70"/>
    </row>
    <row r="505" spans="1:1" ht="15.75" customHeight="1" x14ac:dyDescent="0.25">
      <c r="A505" s="70"/>
    </row>
    <row r="506" spans="1:1" ht="15.75" customHeight="1" x14ac:dyDescent="0.25">
      <c r="A506" s="70"/>
    </row>
    <row r="507" spans="1:1" ht="15.75" customHeight="1" x14ac:dyDescent="0.25">
      <c r="A507" s="70"/>
    </row>
    <row r="508" spans="1:1" ht="15.75" customHeight="1" x14ac:dyDescent="0.25">
      <c r="A508" s="70"/>
    </row>
    <row r="509" spans="1:1" ht="15.75" customHeight="1" x14ac:dyDescent="0.25">
      <c r="A509" s="70"/>
    </row>
    <row r="510" spans="1:1" ht="15.75" customHeight="1" x14ac:dyDescent="0.25">
      <c r="A510" s="70"/>
    </row>
    <row r="511" spans="1:1" ht="15.75" customHeight="1" x14ac:dyDescent="0.25">
      <c r="A511" s="70"/>
    </row>
    <row r="512" spans="1:1" ht="15.75" customHeight="1" x14ac:dyDescent="0.25">
      <c r="A512" s="70"/>
    </row>
    <row r="513" spans="1:1" ht="15.75" customHeight="1" x14ac:dyDescent="0.25">
      <c r="A513" s="70"/>
    </row>
    <row r="514" spans="1:1" ht="15.75" customHeight="1" x14ac:dyDescent="0.25">
      <c r="A514" s="70"/>
    </row>
    <row r="515" spans="1:1" ht="15.75" customHeight="1" x14ac:dyDescent="0.25">
      <c r="A515" s="70"/>
    </row>
    <row r="516" spans="1:1" ht="15.75" customHeight="1" x14ac:dyDescent="0.25">
      <c r="A516" s="70"/>
    </row>
    <row r="517" spans="1:1" ht="15.75" customHeight="1" x14ac:dyDescent="0.25">
      <c r="A517" s="70"/>
    </row>
    <row r="518" spans="1:1" ht="15.75" customHeight="1" x14ac:dyDescent="0.25">
      <c r="A518" s="70"/>
    </row>
    <row r="519" spans="1:1" ht="15.75" customHeight="1" x14ac:dyDescent="0.25">
      <c r="A519" s="70"/>
    </row>
    <row r="520" spans="1:1" ht="15.75" customHeight="1" x14ac:dyDescent="0.25">
      <c r="A520" s="70"/>
    </row>
    <row r="521" spans="1:1" ht="15.75" customHeight="1" x14ac:dyDescent="0.25">
      <c r="A521" s="70"/>
    </row>
    <row r="522" spans="1:1" ht="15.75" customHeight="1" x14ac:dyDescent="0.25">
      <c r="A522" s="70"/>
    </row>
    <row r="523" spans="1:1" ht="15.75" customHeight="1" x14ac:dyDescent="0.25">
      <c r="A523" s="70"/>
    </row>
    <row r="524" spans="1:1" ht="15.75" customHeight="1" x14ac:dyDescent="0.25">
      <c r="A524" s="70"/>
    </row>
    <row r="525" spans="1:1" ht="15.75" customHeight="1" x14ac:dyDescent="0.25">
      <c r="A525" s="70"/>
    </row>
    <row r="526" spans="1:1" ht="15.75" customHeight="1" x14ac:dyDescent="0.25">
      <c r="A526" s="70"/>
    </row>
    <row r="527" spans="1:1" ht="15.75" customHeight="1" x14ac:dyDescent="0.25">
      <c r="A527" s="70"/>
    </row>
    <row r="528" spans="1:1" ht="15.75" customHeight="1" x14ac:dyDescent="0.25">
      <c r="A528" s="70"/>
    </row>
    <row r="529" spans="1:1" ht="15.75" customHeight="1" x14ac:dyDescent="0.25">
      <c r="A529" s="70"/>
    </row>
    <row r="530" spans="1:1" ht="15.75" customHeight="1" x14ac:dyDescent="0.25">
      <c r="A530" s="70"/>
    </row>
    <row r="531" spans="1:1" ht="15.75" customHeight="1" x14ac:dyDescent="0.25">
      <c r="A531" s="70"/>
    </row>
    <row r="532" spans="1:1" ht="15.75" customHeight="1" x14ac:dyDescent="0.25">
      <c r="A532" s="70"/>
    </row>
    <row r="533" spans="1:1" ht="15.75" customHeight="1" x14ac:dyDescent="0.25">
      <c r="A533" s="70"/>
    </row>
    <row r="534" spans="1:1" ht="15.75" customHeight="1" x14ac:dyDescent="0.25">
      <c r="A534" s="70"/>
    </row>
    <row r="535" spans="1:1" ht="15.75" customHeight="1" x14ac:dyDescent="0.25">
      <c r="A535" s="70"/>
    </row>
    <row r="536" spans="1:1" ht="15.75" customHeight="1" x14ac:dyDescent="0.25">
      <c r="A536" s="70"/>
    </row>
    <row r="537" spans="1:1" ht="15.75" customHeight="1" x14ac:dyDescent="0.25">
      <c r="A537" s="70"/>
    </row>
    <row r="538" spans="1:1" ht="15.75" customHeight="1" x14ac:dyDescent="0.25">
      <c r="A538" s="70"/>
    </row>
    <row r="539" spans="1:1" ht="15.75" customHeight="1" x14ac:dyDescent="0.25">
      <c r="A539" s="70"/>
    </row>
    <row r="540" spans="1:1" ht="15.75" customHeight="1" x14ac:dyDescent="0.25">
      <c r="A540" s="70"/>
    </row>
    <row r="541" spans="1:1" ht="15.75" customHeight="1" x14ac:dyDescent="0.25">
      <c r="A541" s="70"/>
    </row>
    <row r="542" spans="1:1" ht="15.75" customHeight="1" x14ac:dyDescent="0.25">
      <c r="A542" s="70"/>
    </row>
    <row r="543" spans="1:1" ht="15.75" customHeight="1" x14ac:dyDescent="0.25">
      <c r="A543" s="70"/>
    </row>
    <row r="544" spans="1:1" ht="15.75" customHeight="1" x14ac:dyDescent="0.25">
      <c r="A544" s="70"/>
    </row>
    <row r="545" spans="1:1" ht="15.75" customHeight="1" x14ac:dyDescent="0.25">
      <c r="A545" s="70"/>
    </row>
    <row r="546" spans="1:1" ht="15.75" customHeight="1" x14ac:dyDescent="0.25">
      <c r="A546" s="70"/>
    </row>
    <row r="547" spans="1:1" ht="15.75" customHeight="1" x14ac:dyDescent="0.25">
      <c r="A547" s="70"/>
    </row>
    <row r="548" spans="1:1" ht="15.75" customHeight="1" x14ac:dyDescent="0.25">
      <c r="A548" s="70"/>
    </row>
    <row r="549" spans="1:1" ht="15.75" customHeight="1" x14ac:dyDescent="0.25">
      <c r="A549" s="70"/>
    </row>
    <row r="550" spans="1:1" ht="15.75" customHeight="1" x14ac:dyDescent="0.25">
      <c r="A550" s="70"/>
    </row>
    <row r="551" spans="1:1" ht="15.75" customHeight="1" x14ac:dyDescent="0.25">
      <c r="A551" s="70"/>
    </row>
    <row r="552" spans="1:1" ht="15.75" customHeight="1" x14ac:dyDescent="0.25">
      <c r="A552" s="70"/>
    </row>
    <row r="553" spans="1:1" ht="15.75" customHeight="1" x14ac:dyDescent="0.25">
      <c r="A553" s="70"/>
    </row>
    <row r="554" spans="1:1" ht="15.75" customHeight="1" x14ac:dyDescent="0.25">
      <c r="A554" s="70"/>
    </row>
    <row r="555" spans="1:1" ht="15.75" customHeight="1" x14ac:dyDescent="0.25">
      <c r="A555" s="70"/>
    </row>
    <row r="556" spans="1:1" ht="15.75" customHeight="1" x14ac:dyDescent="0.25">
      <c r="A556" s="70"/>
    </row>
    <row r="557" spans="1:1" ht="15.75" customHeight="1" x14ac:dyDescent="0.25">
      <c r="A557" s="70"/>
    </row>
    <row r="558" spans="1:1" ht="15.75" customHeight="1" x14ac:dyDescent="0.25">
      <c r="A558" s="70"/>
    </row>
    <row r="559" spans="1:1" ht="15.75" customHeight="1" x14ac:dyDescent="0.25">
      <c r="A559" s="70"/>
    </row>
    <row r="560" spans="1:1" ht="15.75" customHeight="1" x14ac:dyDescent="0.25">
      <c r="A560" s="70"/>
    </row>
    <row r="561" spans="1:1" ht="15.75" customHeight="1" x14ac:dyDescent="0.25">
      <c r="A561" s="70"/>
    </row>
    <row r="562" spans="1:1" ht="15.75" customHeight="1" x14ac:dyDescent="0.25">
      <c r="A562" s="70"/>
    </row>
    <row r="563" spans="1:1" ht="15.75" customHeight="1" x14ac:dyDescent="0.25">
      <c r="A563" s="70"/>
    </row>
    <row r="564" spans="1:1" ht="15.75" customHeight="1" x14ac:dyDescent="0.25">
      <c r="A564" s="70"/>
    </row>
    <row r="565" spans="1:1" ht="15.75" customHeight="1" x14ac:dyDescent="0.25">
      <c r="A565" s="70"/>
    </row>
    <row r="566" spans="1:1" ht="15.75" customHeight="1" x14ac:dyDescent="0.25">
      <c r="A566" s="70"/>
    </row>
    <row r="567" spans="1:1" ht="15.75" customHeight="1" x14ac:dyDescent="0.25">
      <c r="A567" s="70"/>
    </row>
    <row r="568" spans="1:1" ht="15.75" customHeight="1" x14ac:dyDescent="0.25">
      <c r="A568" s="70"/>
    </row>
    <row r="569" spans="1:1" ht="15.75" customHeight="1" x14ac:dyDescent="0.25">
      <c r="A569" s="70"/>
    </row>
    <row r="570" spans="1:1" ht="15.75" customHeight="1" x14ac:dyDescent="0.25">
      <c r="A570" s="70"/>
    </row>
    <row r="571" spans="1:1" ht="15.75" customHeight="1" x14ac:dyDescent="0.25">
      <c r="A571" s="70"/>
    </row>
    <row r="572" spans="1:1" ht="15.75" customHeight="1" x14ac:dyDescent="0.25">
      <c r="A572" s="70"/>
    </row>
    <row r="573" spans="1:1" ht="15.75" customHeight="1" x14ac:dyDescent="0.25">
      <c r="A573" s="70"/>
    </row>
    <row r="574" spans="1:1" ht="15.75" customHeight="1" x14ac:dyDescent="0.25">
      <c r="A574" s="70"/>
    </row>
    <row r="575" spans="1:1" ht="15.75" customHeight="1" x14ac:dyDescent="0.25">
      <c r="A575" s="70"/>
    </row>
    <row r="576" spans="1:1" ht="15.75" customHeight="1" x14ac:dyDescent="0.25">
      <c r="A576" s="70"/>
    </row>
    <row r="577" spans="1:1" ht="15.75" customHeight="1" x14ac:dyDescent="0.25">
      <c r="A577" s="70"/>
    </row>
    <row r="578" spans="1:1" ht="15.75" customHeight="1" x14ac:dyDescent="0.25">
      <c r="A578" s="70"/>
    </row>
    <row r="579" spans="1:1" ht="15.75" customHeight="1" x14ac:dyDescent="0.25">
      <c r="A579" s="70"/>
    </row>
    <row r="580" spans="1:1" ht="15.75" customHeight="1" x14ac:dyDescent="0.25">
      <c r="A580" s="70"/>
    </row>
    <row r="581" spans="1:1" ht="15.75" customHeight="1" x14ac:dyDescent="0.25">
      <c r="A581" s="70"/>
    </row>
    <row r="582" spans="1:1" ht="15.75" customHeight="1" x14ac:dyDescent="0.25">
      <c r="A582" s="70"/>
    </row>
    <row r="583" spans="1:1" ht="15.75" customHeight="1" x14ac:dyDescent="0.25">
      <c r="A583" s="70"/>
    </row>
    <row r="584" spans="1:1" ht="15.75" customHeight="1" x14ac:dyDescent="0.25">
      <c r="A584" s="70"/>
    </row>
    <row r="585" spans="1:1" ht="15.75" customHeight="1" x14ac:dyDescent="0.25">
      <c r="A585" s="70"/>
    </row>
    <row r="586" spans="1:1" ht="15.75" customHeight="1" x14ac:dyDescent="0.25">
      <c r="A586" s="70"/>
    </row>
    <row r="587" spans="1:1" ht="15.75" customHeight="1" x14ac:dyDescent="0.25">
      <c r="A587" s="70"/>
    </row>
    <row r="588" spans="1:1" ht="15.75" customHeight="1" x14ac:dyDescent="0.25">
      <c r="A588" s="70"/>
    </row>
    <row r="589" spans="1:1" ht="15.75" customHeight="1" x14ac:dyDescent="0.25">
      <c r="A589" s="70"/>
    </row>
    <row r="590" spans="1:1" ht="15.75" customHeight="1" x14ac:dyDescent="0.25">
      <c r="A590" s="70"/>
    </row>
    <row r="591" spans="1:1" ht="15.75" customHeight="1" x14ac:dyDescent="0.25">
      <c r="A591" s="70"/>
    </row>
    <row r="592" spans="1:1" ht="15.75" customHeight="1" x14ac:dyDescent="0.25">
      <c r="A592" s="70"/>
    </row>
    <row r="593" spans="1:1" ht="15.75" customHeight="1" x14ac:dyDescent="0.25">
      <c r="A593" s="70"/>
    </row>
    <row r="594" spans="1:1" ht="15.75" customHeight="1" x14ac:dyDescent="0.25">
      <c r="A594" s="70"/>
    </row>
    <row r="595" spans="1:1" ht="15.75" customHeight="1" x14ac:dyDescent="0.25">
      <c r="A595" s="70"/>
    </row>
    <row r="596" spans="1:1" ht="15.75" customHeight="1" x14ac:dyDescent="0.25">
      <c r="A596" s="70"/>
    </row>
    <row r="597" spans="1:1" ht="15.75" customHeight="1" x14ac:dyDescent="0.25">
      <c r="A597" s="70"/>
    </row>
    <row r="598" spans="1:1" ht="15.75" customHeight="1" x14ac:dyDescent="0.25">
      <c r="A598" s="70"/>
    </row>
    <row r="599" spans="1:1" ht="15.75" customHeight="1" x14ac:dyDescent="0.25">
      <c r="A599" s="70"/>
    </row>
    <row r="600" spans="1:1" ht="15.75" customHeight="1" x14ac:dyDescent="0.25">
      <c r="A600" s="70"/>
    </row>
    <row r="601" spans="1:1" ht="15.75" customHeight="1" x14ac:dyDescent="0.25">
      <c r="A601" s="70"/>
    </row>
    <row r="602" spans="1:1" ht="15.75" customHeight="1" x14ac:dyDescent="0.25">
      <c r="A602" s="70"/>
    </row>
    <row r="603" spans="1:1" ht="15.75" customHeight="1" x14ac:dyDescent="0.25">
      <c r="A603" s="70"/>
    </row>
    <row r="604" spans="1:1" ht="15.75" customHeight="1" x14ac:dyDescent="0.25">
      <c r="A604" s="70"/>
    </row>
    <row r="605" spans="1:1" ht="15.75" customHeight="1" x14ac:dyDescent="0.25">
      <c r="A605" s="70"/>
    </row>
    <row r="606" spans="1:1" ht="15.75" customHeight="1" x14ac:dyDescent="0.25">
      <c r="A606" s="70"/>
    </row>
    <row r="607" spans="1:1" ht="15.75" customHeight="1" x14ac:dyDescent="0.25">
      <c r="A607" s="70"/>
    </row>
    <row r="608" spans="1:1" ht="15.75" customHeight="1" x14ac:dyDescent="0.25">
      <c r="A608" s="70"/>
    </row>
    <row r="609" spans="1:1" ht="15.75" customHeight="1" x14ac:dyDescent="0.25">
      <c r="A609" s="70"/>
    </row>
    <row r="610" spans="1:1" ht="15.75" customHeight="1" x14ac:dyDescent="0.25">
      <c r="A610" s="70"/>
    </row>
    <row r="611" spans="1:1" ht="15.75" customHeight="1" x14ac:dyDescent="0.25">
      <c r="A611" s="70"/>
    </row>
    <row r="612" spans="1:1" ht="15.75" customHeight="1" x14ac:dyDescent="0.25">
      <c r="A612" s="70"/>
    </row>
    <row r="613" spans="1:1" ht="15.75" customHeight="1" x14ac:dyDescent="0.25">
      <c r="A613" s="70"/>
    </row>
    <row r="614" spans="1:1" ht="15.75" customHeight="1" x14ac:dyDescent="0.25">
      <c r="A614" s="70"/>
    </row>
    <row r="615" spans="1:1" ht="15.75" customHeight="1" x14ac:dyDescent="0.25">
      <c r="A615" s="70"/>
    </row>
    <row r="616" spans="1:1" ht="15.75" customHeight="1" x14ac:dyDescent="0.25">
      <c r="A616" s="70"/>
    </row>
    <row r="617" spans="1:1" ht="15.75" customHeight="1" x14ac:dyDescent="0.25">
      <c r="A617" s="70"/>
    </row>
    <row r="618" spans="1:1" ht="15.75" customHeight="1" x14ac:dyDescent="0.25">
      <c r="A618" s="70"/>
    </row>
    <row r="619" spans="1:1" ht="15.75" customHeight="1" x14ac:dyDescent="0.25">
      <c r="A619" s="70"/>
    </row>
    <row r="620" spans="1:1" ht="15.75" customHeight="1" x14ac:dyDescent="0.25">
      <c r="A620" s="70"/>
    </row>
    <row r="621" spans="1:1" ht="15.75" customHeight="1" x14ac:dyDescent="0.25">
      <c r="A621" s="70"/>
    </row>
    <row r="622" spans="1:1" ht="15.75" customHeight="1" x14ac:dyDescent="0.25">
      <c r="A622" s="70"/>
    </row>
    <row r="623" spans="1:1" ht="15.75" customHeight="1" x14ac:dyDescent="0.25">
      <c r="A623" s="70"/>
    </row>
    <row r="624" spans="1:1" ht="15.75" customHeight="1" x14ac:dyDescent="0.25">
      <c r="A624" s="70"/>
    </row>
    <row r="625" spans="1:1" ht="15.75" customHeight="1" x14ac:dyDescent="0.25">
      <c r="A625" s="70"/>
    </row>
    <row r="626" spans="1:1" ht="15.75" customHeight="1" x14ac:dyDescent="0.25">
      <c r="A626" s="70"/>
    </row>
    <row r="627" spans="1:1" ht="15.75" customHeight="1" x14ac:dyDescent="0.25">
      <c r="A627" s="70"/>
    </row>
    <row r="628" spans="1:1" ht="15.75" customHeight="1" x14ac:dyDescent="0.25">
      <c r="A628" s="70"/>
    </row>
    <row r="629" spans="1:1" ht="15.75" customHeight="1" x14ac:dyDescent="0.25">
      <c r="A629" s="70"/>
    </row>
    <row r="630" spans="1:1" ht="15.75" customHeight="1" x14ac:dyDescent="0.25">
      <c r="A630" s="70"/>
    </row>
    <row r="631" spans="1:1" ht="15.75" customHeight="1" x14ac:dyDescent="0.25">
      <c r="A631" s="70"/>
    </row>
    <row r="632" spans="1:1" ht="15.75" customHeight="1" x14ac:dyDescent="0.25">
      <c r="A632" s="70"/>
    </row>
    <row r="633" spans="1:1" ht="15.75" customHeight="1" x14ac:dyDescent="0.25">
      <c r="A633" s="70"/>
    </row>
    <row r="634" spans="1:1" ht="15.75" customHeight="1" x14ac:dyDescent="0.25">
      <c r="A634" s="70"/>
    </row>
    <row r="635" spans="1:1" ht="15.75" customHeight="1" x14ac:dyDescent="0.25">
      <c r="A635" s="70"/>
    </row>
    <row r="636" spans="1:1" ht="15.75" customHeight="1" x14ac:dyDescent="0.25">
      <c r="A636" s="70"/>
    </row>
    <row r="637" spans="1:1" ht="15.75" customHeight="1" x14ac:dyDescent="0.25">
      <c r="A637" s="70"/>
    </row>
    <row r="638" spans="1:1" ht="15.75" customHeight="1" x14ac:dyDescent="0.25">
      <c r="A638" s="70"/>
    </row>
    <row r="639" spans="1:1" ht="15.75" customHeight="1" x14ac:dyDescent="0.25">
      <c r="A639" s="70"/>
    </row>
    <row r="640" spans="1:1" ht="15.75" customHeight="1" x14ac:dyDescent="0.25">
      <c r="A640" s="70"/>
    </row>
    <row r="641" spans="1:1" ht="15.75" customHeight="1" x14ac:dyDescent="0.25">
      <c r="A641" s="70"/>
    </row>
    <row r="642" spans="1:1" ht="15.75" customHeight="1" x14ac:dyDescent="0.25">
      <c r="A642" s="70"/>
    </row>
    <row r="643" spans="1:1" ht="15.75" customHeight="1" x14ac:dyDescent="0.25">
      <c r="A643" s="70"/>
    </row>
    <row r="644" spans="1:1" ht="15.75" customHeight="1" x14ac:dyDescent="0.25">
      <c r="A644" s="70"/>
    </row>
    <row r="645" spans="1:1" ht="15.75" customHeight="1" x14ac:dyDescent="0.25">
      <c r="A645" s="70"/>
    </row>
    <row r="646" spans="1:1" ht="15.75" customHeight="1" x14ac:dyDescent="0.25">
      <c r="A646" s="70"/>
    </row>
    <row r="647" spans="1:1" ht="15.75" customHeight="1" x14ac:dyDescent="0.25">
      <c r="A647" s="70"/>
    </row>
    <row r="648" spans="1:1" ht="15.75" customHeight="1" x14ac:dyDescent="0.25">
      <c r="A648" s="70"/>
    </row>
    <row r="649" spans="1:1" ht="15.75" customHeight="1" x14ac:dyDescent="0.25">
      <c r="A649" s="70"/>
    </row>
    <row r="650" spans="1:1" ht="15.75" customHeight="1" x14ac:dyDescent="0.25">
      <c r="A650" s="70"/>
    </row>
    <row r="651" spans="1:1" ht="15.75" customHeight="1" x14ac:dyDescent="0.25">
      <c r="A651" s="70"/>
    </row>
    <row r="652" spans="1:1" ht="15.75" customHeight="1" x14ac:dyDescent="0.25">
      <c r="A652" s="70"/>
    </row>
    <row r="653" spans="1:1" ht="15.75" customHeight="1" x14ac:dyDescent="0.25">
      <c r="A653" s="70"/>
    </row>
    <row r="654" spans="1:1" ht="15.75" customHeight="1" x14ac:dyDescent="0.25">
      <c r="A654" s="70"/>
    </row>
    <row r="655" spans="1:1" ht="15.75" customHeight="1" x14ac:dyDescent="0.25">
      <c r="A655" s="70"/>
    </row>
    <row r="656" spans="1:1" ht="15.75" customHeight="1" x14ac:dyDescent="0.25">
      <c r="A656" s="70"/>
    </row>
    <row r="657" spans="1:1" ht="15.75" customHeight="1" x14ac:dyDescent="0.25">
      <c r="A657" s="70"/>
    </row>
    <row r="658" spans="1:1" ht="15.75" customHeight="1" x14ac:dyDescent="0.25">
      <c r="A658" s="70"/>
    </row>
    <row r="659" spans="1:1" ht="15.75" customHeight="1" x14ac:dyDescent="0.25">
      <c r="A659" s="70"/>
    </row>
    <row r="660" spans="1:1" ht="15.75" customHeight="1" x14ac:dyDescent="0.25">
      <c r="A660" s="70"/>
    </row>
    <row r="661" spans="1:1" ht="15.75" customHeight="1" x14ac:dyDescent="0.25">
      <c r="A661" s="70"/>
    </row>
    <row r="662" spans="1:1" ht="15.75" customHeight="1" x14ac:dyDescent="0.25">
      <c r="A662" s="70"/>
    </row>
    <row r="663" spans="1:1" ht="15.75" customHeight="1" x14ac:dyDescent="0.25">
      <c r="A663" s="70"/>
    </row>
    <row r="664" spans="1:1" ht="15.75" customHeight="1" x14ac:dyDescent="0.25">
      <c r="A664" s="70"/>
    </row>
    <row r="665" spans="1:1" ht="15.75" customHeight="1" x14ac:dyDescent="0.25">
      <c r="A665" s="70"/>
    </row>
    <row r="666" spans="1:1" ht="15.75" customHeight="1" x14ac:dyDescent="0.25">
      <c r="A666" s="70"/>
    </row>
    <row r="667" spans="1:1" ht="15.75" customHeight="1" x14ac:dyDescent="0.25">
      <c r="A667" s="70"/>
    </row>
    <row r="668" spans="1:1" ht="15.75" customHeight="1" x14ac:dyDescent="0.25">
      <c r="A668" s="70"/>
    </row>
    <row r="669" spans="1:1" ht="15.75" customHeight="1" x14ac:dyDescent="0.25">
      <c r="A669" s="70"/>
    </row>
    <row r="670" spans="1:1" ht="15.75" customHeight="1" x14ac:dyDescent="0.25">
      <c r="A670" s="70"/>
    </row>
    <row r="671" spans="1:1" ht="15.75" customHeight="1" x14ac:dyDescent="0.25">
      <c r="A671" s="70"/>
    </row>
    <row r="672" spans="1:1" ht="15.75" customHeight="1" x14ac:dyDescent="0.25">
      <c r="A672" s="70"/>
    </row>
    <row r="673" spans="1:1" ht="15.75" customHeight="1" x14ac:dyDescent="0.25">
      <c r="A673" s="70"/>
    </row>
    <row r="674" spans="1:1" ht="15.75" customHeight="1" x14ac:dyDescent="0.25">
      <c r="A674" s="70"/>
    </row>
    <row r="675" spans="1:1" ht="15.75" customHeight="1" x14ac:dyDescent="0.25">
      <c r="A675" s="70"/>
    </row>
    <row r="676" spans="1:1" ht="15.75" customHeight="1" x14ac:dyDescent="0.25">
      <c r="A676" s="70"/>
    </row>
    <row r="677" spans="1:1" ht="15.75" customHeight="1" x14ac:dyDescent="0.25">
      <c r="A677" s="70"/>
    </row>
    <row r="678" spans="1:1" ht="15.75" customHeight="1" x14ac:dyDescent="0.25">
      <c r="A678" s="70"/>
    </row>
    <row r="679" spans="1:1" ht="15.75" customHeight="1" x14ac:dyDescent="0.25">
      <c r="A679" s="70"/>
    </row>
    <row r="680" spans="1:1" ht="15.75" customHeight="1" x14ac:dyDescent="0.25">
      <c r="A680" s="70"/>
    </row>
    <row r="681" spans="1:1" ht="15.75" customHeight="1" x14ac:dyDescent="0.25">
      <c r="A681" s="70"/>
    </row>
    <row r="682" spans="1:1" ht="15.75" customHeight="1" x14ac:dyDescent="0.25">
      <c r="A682" s="70"/>
    </row>
    <row r="683" spans="1:1" ht="15.75" customHeight="1" x14ac:dyDescent="0.25">
      <c r="A683" s="70"/>
    </row>
    <row r="684" spans="1:1" ht="15.75" customHeight="1" x14ac:dyDescent="0.25">
      <c r="A684" s="70"/>
    </row>
    <row r="685" spans="1:1" ht="15.75" customHeight="1" x14ac:dyDescent="0.25">
      <c r="A685" s="70"/>
    </row>
    <row r="686" spans="1:1" ht="15.75" customHeight="1" x14ac:dyDescent="0.25">
      <c r="A686" s="70"/>
    </row>
    <row r="687" spans="1:1" ht="15.75" customHeight="1" x14ac:dyDescent="0.25">
      <c r="A687" s="70"/>
    </row>
    <row r="688" spans="1:1" ht="15.75" customHeight="1" x14ac:dyDescent="0.25">
      <c r="A688" s="70"/>
    </row>
    <row r="689" spans="1:1" ht="15.75" customHeight="1" x14ac:dyDescent="0.25">
      <c r="A689" s="70"/>
    </row>
    <row r="690" spans="1:1" ht="15.75" customHeight="1" x14ac:dyDescent="0.25">
      <c r="A690" s="70"/>
    </row>
    <row r="691" spans="1:1" ht="15.75" customHeight="1" x14ac:dyDescent="0.25">
      <c r="A691" s="70"/>
    </row>
    <row r="692" spans="1:1" ht="15.75" customHeight="1" x14ac:dyDescent="0.25">
      <c r="A692" s="70"/>
    </row>
    <row r="693" spans="1:1" ht="15.75" customHeight="1" x14ac:dyDescent="0.25">
      <c r="A693" s="70"/>
    </row>
    <row r="694" spans="1:1" ht="15.75" customHeight="1" x14ac:dyDescent="0.25">
      <c r="A694" s="70"/>
    </row>
    <row r="695" spans="1:1" ht="15.75" customHeight="1" x14ac:dyDescent="0.25">
      <c r="A695" s="70"/>
    </row>
    <row r="696" spans="1:1" ht="15.75" customHeight="1" x14ac:dyDescent="0.25">
      <c r="A696" s="70"/>
    </row>
    <row r="697" spans="1:1" ht="15.75" customHeight="1" x14ac:dyDescent="0.25">
      <c r="A697" s="70"/>
    </row>
    <row r="698" spans="1:1" ht="15.75" customHeight="1" x14ac:dyDescent="0.25">
      <c r="A698" s="70"/>
    </row>
    <row r="699" spans="1:1" ht="15.75" customHeight="1" x14ac:dyDescent="0.25">
      <c r="A699" s="70"/>
    </row>
    <row r="700" spans="1:1" ht="15.75" customHeight="1" x14ac:dyDescent="0.25">
      <c r="A700" s="70"/>
    </row>
    <row r="701" spans="1:1" ht="15.75" customHeight="1" x14ac:dyDescent="0.25">
      <c r="A701" s="70"/>
    </row>
    <row r="702" spans="1:1" ht="15.75" customHeight="1" x14ac:dyDescent="0.25">
      <c r="A702" s="70"/>
    </row>
    <row r="703" spans="1:1" ht="15.75" customHeight="1" x14ac:dyDescent="0.25">
      <c r="A703" s="70"/>
    </row>
    <row r="704" spans="1:1" ht="15.75" customHeight="1" x14ac:dyDescent="0.25">
      <c r="A704" s="70"/>
    </row>
    <row r="705" spans="1:1" ht="15.75" customHeight="1" x14ac:dyDescent="0.25">
      <c r="A705" s="70"/>
    </row>
    <row r="706" spans="1:1" ht="15.75" customHeight="1" x14ac:dyDescent="0.25">
      <c r="A706" s="70"/>
    </row>
    <row r="707" spans="1:1" ht="15.75" customHeight="1" x14ac:dyDescent="0.25">
      <c r="A707" s="70"/>
    </row>
    <row r="708" spans="1:1" ht="15.75" customHeight="1" x14ac:dyDescent="0.25">
      <c r="A708" s="70"/>
    </row>
    <row r="709" spans="1:1" ht="15.75" customHeight="1" x14ac:dyDescent="0.25">
      <c r="A709" s="70"/>
    </row>
    <row r="710" spans="1:1" ht="15.75" customHeight="1" x14ac:dyDescent="0.25">
      <c r="A710" s="70"/>
    </row>
    <row r="711" spans="1:1" ht="15.75" customHeight="1" x14ac:dyDescent="0.25">
      <c r="A711" s="70"/>
    </row>
    <row r="712" spans="1:1" ht="15.75" customHeight="1" x14ac:dyDescent="0.25">
      <c r="A712" s="70"/>
    </row>
    <row r="713" spans="1:1" ht="15.75" customHeight="1" x14ac:dyDescent="0.25">
      <c r="A713" s="70"/>
    </row>
    <row r="714" spans="1:1" ht="15.75" customHeight="1" x14ac:dyDescent="0.25">
      <c r="A714" s="70"/>
    </row>
    <row r="715" spans="1:1" ht="15.75" customHeight="1" x14ac:dyDescent="0.25">
      <c r="A715" s="70"/>
    </row>
    <row r="716" spans="1:1" ht="15.75" customHeight="1" x14ac:dyDescent="0.25">
      <c r="A716" s="70"/>
    </row>
    <row r="717" spans="1:1" ht="15.75" customHeight="1" x14ac:dyDescent="0.25">
      <c r="A717" s="70"/>
    </row>
    <row r="718" spans="1:1" ht="15.75" customHeight="1" x14ac:dyDescent="0.25">
      <c r="A718" s="70"/>
    </row>
    <row r="719" spans="1:1" ht="15.75" customHeight="1" x14ac:dyDescent="0.25">
      <c r="A719" s="70"/>
    </row>
    <row r="720" spans="1:1" ht="15.75" customHeight="1" x14ac:dyDescent="0.25">
      <c r="A720" s="70"/>
    </row>
    <row r="721" spans="1:1" ht="15.75" customHeight="1" x14ac:dyDescent="0.25">
      <c r="A721" s="70"/>
    </row>
    <row r="722" spans="1:1" ht="15.75" customHeight="1" x14ac:dyDescent="0.25">
      <c r="A722" s="70"/>
    </row>
    <row r="723" spans="1:1" ht="15.75" customHeight="1" x14ac:dyDescent="0.25">
      <c r="A723" s="70"/>
    </row>
    <row r="724" spans="1:1" ht="15.75" customHeight="1" x14ac:dyDescent="0.25">
      <c r="A724" s="70"/>
    </row>
    <row r="725" spans="1:1" ht="15.75" customHeight="1" x14ac:dyDescent="0.25">
      <c r="A725" s="70"/>
    </row>
    <row r="726" spans="1:1" ht="15.75" customHeight="1" x14ac:dyDescent="0.25">
      <c r="A726" s="70"/>
    </row>
    <row r="727" spans="1:1" ht="15.75" customHeight="1" x14ac:dyDescent="0.25">
      <c r="A727" s="70"/>
    </row>
    <row r="728" spans="1:1" ht="15.75" customHeight="1" x14ac:dyDescent="0.25">
      <c r="A728" s="70"/>
    </row>
    <row r="729" spans="1:1" ht="15.75" customHeight="1" x14ac:dyDescent="0.25">
      <c r="A729" s="70"/>
    </row>
    <row r="730" spans="1:1" ht="15.75" customHeight="1" x14ac:dyDescent="0.25">
      <c r="A730" s="70"/>
    </row>
    <row r="731" spans="1:1" ht="15.75" customHeight="1" x14ac:dyDescent="0.25">
      <c r="A731" s="70"/>
    </row>
    <row r="732" spans="1:1" ht="15.75" customHeight="1" x14ac:dyDescent="0.25">
      <c r="A732" s="70"/>
    </row>
    <row r="733" spans="1:1" ht="15.75" customHeight="1" x14ac:dyDescent="0.25">
      <c r="A733" s="70"/>
    </row>
    <row r="734" spans="1:1" ht="15.75" customHeight="1" x14ac:dyDescent="0.25">
      <c r="A734" s="70"/>
    </row>
    <row r="735" spans="1:1" ht="15.75" customHeight="1" x14ac:dyDescent="0.25">
      <c r="A735" s="70"/>
    </row>
    <row r="736" spans="1:1" ht="15.75" customHeight="1" x14ac:dyDescent="0.25">
      <c r="A736" s="70"/>
    </row>
    <row r="737" spans="1:1" ht="15.75" customHeight="1" x14ac:dyDescent="0.25">
      <c r="A737" s="70"/>
    </row>
    <row r="738" spans="1:1" ht="15.75" customHeight="1" x14ac:dyDescent="0.25">
      <c r="A738" s="70"/>
    </row>
    <row r="739" spans="1:1" ht="15.75" customHeight="1" x14ac:dyDescent="0.25">
      <c r="A739" s="70"/>
    </row>
    <row r="740" spans="1:1" ht="15.75" customHeight="1" x14ac:dyDescent="0.25">
      <c r="A740" s="70"/>
    </row>
    <row r="741" spans="1:1" ht="15.75" customHeight="1" x14ac:dyDescent="0.25">
      <c r="A741" s="70"/>
    </row>
    <row r="742" spans="1:1" ht="15.75" customHeight="1" x14ac:dyDescent="0.25">
      <c r="A742" s="70"/>
    </row>
    <row r="743" spans="1:1" ht="15.75" customHeight="1" x14ac:dyDescent="0.25">
      <c r="A743" s="70"/>
    </row>
    <row r="744" spans="1:1" ht="15.75" customHeight="1" x14ac:dyDescent="0.25">
      <c r="A744" s="70"/>
    </row>
    <row r="745" spans="1:1" ht="15.75" customHeight="1" x14ac:dyDescent="0.25">
      <c r="A745" s="70"/>
    </row>
    <row r="746" spans="1:1" ht="15.75" customHeight="1" x14ac:dyDescent="0.25">
      <c r="A746" s="70"/>
    </row>
    <row r="747" spans="1:1" ht="15.75" customHeight="1" x14ac:dyDescent="0.25">
      <c r="A747" s="70"/>
    </row>
    <row r="748" spans="1:1" ht="15.75" customHeight="1" x14ac:dyDescent="0.25">
      <c r="A748" s="70"/>
    </row>
    <row r="749" spans="1:1" ht="15.75" customHeight="1" x14ac:dyDescent="0.25">
      <c r="A749" s="70"/>
    </row>
    <row r="750" spans="1:1" ht="15.75" customHeight="1" x14ac:dyDescent="0.25">
      <c r="A750" s="70"/>
    </row>
    <row r="751" spans="1:1" ht="15.75" customHeight="1" x14ac:dyDescent="0.25">
      <c r="A751" s="70"/>
    </row>
    <row r="752" spans="1:1" ht="15.75" customHeight="1" x14ac:dyDescent="0.25">
      <c r="A752" s="70"/>
    </row>
    <row r="753" spans="1:1" ht="15.75" customHeight="1" x14ac:dyDescent="0.25">
      <c r="A753" s="70"/>
    </row>
    <row r="754" spans="1:1" ht="15.75" customHeight="1" x14ac:dyDescent="0.25">
      <c r="A754" s="70"/>
    </row>
    <row r="755" spans="1:1" ht="15.75" customHeight="1" x14ac:dyDescent="0.25">
      <c r="A755" s="70"/>
    </row>
    <row r="756" spans="1:1" ht="15.75" customHeight="1" x14ac:dyDescent="0.25">
      <c r="A756" s="70"/>
    </row>
    <row r="757" spans="1:1" ht="15.75" customHeight="1" x14ac:dyDescent="0.25">
      <c r="A757" s="70"/>
    </row>
    <row r="758" spans="1:1" ht="15.75" customHeight="1" x14ac:dyDescent="0.25">
      <c r="A758" s="70"/>
    </row>
    <row r="759" spans="1:1" ht="15.75" customHeight="1" x14ac:dyDescent="0.25">
      <c r="A759" s="70"/>
    </row>
    <row r="760" spans="1:1" ht="15.75" customHeight="1" x14ac:dyDescent="0.25">
      <c r="A760" s="70"/>
    </row>
    <row r="761" spans="1:1" ht="15.75" customHeight="1" x14ac:dyDescent="0.25">
      <c r="A761" s="70"/>
    </row>
    <row r="762" spans="1:1" ht="15.75" customHeight="1" x14ac:dyDescent="0.25">
      <c r="A762" s="70"/>
    </row>
    <row r="763" spans="1:1" ht="15.75" customHeight="1" x14ac:dyDescent="0.25">
      <c r="A763" s="70"/>
    </row>
    <row r="764" spans="1:1" ht="15.75" customHeight="1" x14ac:dyDescent="0.25">
      <c r="A764" s="70"/>
    </row>
    <row r="765" spans="1:1" ht="15.75" customHeight="1" x14ac:dyDescent="0.25">
      <c r="A765" s="70"/>
    </row>
    <row r="766" spans="1:1" ht="15.75" customHeight="1" x14ac:dyDescent="0.25">
      <c r="A766" s="70"/>
    </row>
    <row r="767" spans="1:1" ht="15.75" customHeight="1" x14ac:dyDescent="0.25">
      <c r="A767" s="70"/>
    </row>
    <row r="768" spans="1:1" ht="15.75" customHeight="1" x14ac:dyDescent="0.25">
      <c r="A768" s="70"/>
    </row>
    <row r="769" spans="1:1" ht="15.75" customHeight="1" x14ac:dyDescent="0.25">
      <c r="A769" s="70"/>
    </row>
    <row r="770" spans="1:1" ht="15.75" customHeight="1" x14ac:dyDescent="0.25">
      <c r="A770" s="70"/>
    </row>
    <row r="771" spans="1:1" ht="15.75" customHeight="1" x14ac:dyDescent="0.25">
      <c r="A771" s="70"/>
    </row>
    <row r="772" spans="1:1" ht="15.75" customHeight="1" x14ac:dyDescent="0.25">
      <c r="A772" s="70"/>
    </row>
    <row r="773" spans="1:1" ht="15.75" customHeight="1" x14ac:dyDescent="0.25">
      <c r="A773" s="70"/>
    </row>
    <row r="774" spans="1:1" ht="15.75" customHeight="1" x14ac:dyDescent="0.25">
      <c r="A774" s="70"/>
    </row>
    <row r="775" spans="1:1" ht="15.75" customHeight="1" x14ac:dyDescent="0.25">
      <c r="A775" s="70"/>
    </row>
    <row r="776" spans="1:1" ht="15.75" customHeight="1" x14ac:dyDescent="0.25">
      <c r="A776" s="70"/>
    </row>
    <row r="777" spans="1:1" ht="15.75" customHeight="1" x14ac:dyDescent="0.25">
      <c r="A777" s="70"/>
    </row>
    <row r="778" spans="1:1" ht="15.75" customHeight="1" x14ac:dyDescent="0.25">
      <c r="A778" s="70"/>
    </row>
    <row r="779" spans="1:1" ht="15.75" customHeight="1" x14ac:dyDescent="0.25">
      <c r="A779" s="70"/>
    </row>
    <row r="780" spans="1:1" ht="15.75" customHeight="1" x14ac:dyDescent="0.25">
      <c r="A780" s="70"/>
    </row>
    <row r="781" spans="1:1" ht="15.75" customHeight="1" x14ac:dyDescent="0.25">
      <c r="A781" s="70"/>
    </row>
    <row r="782" spans="1:1" ht="15.75" customHeight="1" x14ac:dyDescent="0.25">
      <c r="A782" s="70"/>
    </row>
    <row r="783" spans="1:1" ht="15.75" customHeight="1" x14ac:dyDescent="0.25">
      <c r="A783" s="70"/>
    </row>
    <row r="784" spans="1:1" ht="15.75" customHeight="1" x14ac:dyDescent="0.25">
      <c r="A784" s="70"/>
    </row>
    <row r="785" spans="1:1" ht="15.75" customHeight="1" x14ac:dyDescent="0.25">
      <c r="A785" s="70"/>
    </row>
    <row r="786" spans="1:1" ht="15.75" customHeight="1" x14ac:dyDescent="0.25">
      <c r="A786" s="70"/>
    </row>
    <row r="787" spans="1:1" ht="15.75" customHeight="1" x14ac:dyDescent="0.25">
      <c r="A787" s="70"/>
    </row>
    <row r="788" spans="1:1" ht="15.75" customHeight="1" x14ac:dyDescent="0.25">
      <c r="A788" s="70"/>
    </row>
    <row r="789" spans="1:1" ht="15.75" customHeight="1" x14ac:dyDescent="0.25">
      <c r="A789" s="70"/>
    </row>
    <row r="790" spans="1:1" ht="15.75" customHeight="1" x14ac:dyDescent="0.25">
      <c r="A790" s="70"/>
    </row>
    <row r="791" spans="1:1" ht="15.75" customHeight="1" x14ac:dyDescent="0.25">
      <c r="A791" s="70"/>
    </row>
    <row r="792" spans="1:1" ht="15.75" customHeight="1" x14ac:dyDescent="0.25">
      <c r="A792" s="70"/>
    </row>
    <row r="793" spans="1:1" ht="15.75" customHeight="1" x14ac:dyDescent="0.25">
      <c r="A793" s="70"/>
    </row>
    <row r="794" spans="1:1" ht="15.75" customHeight="1" x14ac:dyDescent="0.25">
      <c r="A794" s="70"/>
    </row>
    <row r="795" spans="1:1" ht="15.75" customHeight="1" x14ac:dyDescent="0.25">
      <c r="A795" s="70"/>
    </row>
    <row r="796" spans="1:1" ht="15.75" customHeight="1" x14ac:dyDescent="0.25">
      <c r="A796" s="70"/>
    </row>
    <row r="797" spans="1:1" ht="15.75" customHeight="1" x14ac:dyDescent="0.25">
      <c r="A797" s="70"/>
    </row>
    <row r="798" spans="1:1" ht="15.75" customHeight="1" x14ac:dyDescent="0.25">
      <c r="A798" s="70"/>
    </row>
    <row r="799" spans="1:1" ht="15.75" customHeight="1" x14ac:dyDescent="0.25">
      <c r="A799" s="70"/>
    </row>
    <row r="800" spans="1:1" ht="15.75" customHeight="1" x14ac:dyDescent="0.25">
      <c r="A800" s="70"/>
    </row>
    <row r="801" spans="1:1" ht="15.75" customHeight="1" x14ac:dyDescent="0.25">
      <c r="A801" s="70"/>
    </row>
    <row r="802" spans="1:1" ht="15.75" customHeight="1" x14ac:dyDescent="0.25">
      <c r="A802" s="70"/>
    </row>
    <row r="803" spans="1:1" ht="15.75" customHeight="1" x14ac:dyDescent="0.25">
      <c r="A803" s="70"/>
    </row>
    <row r="804" spans="1:1" ht="15.75" customHeight="1" x14ac:dyDescent="0.25">
      <c r="A804" s="70"/>
    </row>
    <row r="805" spans="1:1" ht="15.75" customHeight="1" x14ac:dyDescent="0.25">
      <c r="A805" s="70"/>
    </row>
    <row r="806" spans="1:1" ht="15.75" customHeight="1" x14ac:dyDescent="0.25">
      <c r="A806" s="70"/>
    </row>
    <row r="807" spans="1:1" ht="15.75" customHeight="1" x14ac:dyDescent="0.25">
      <c r="A807" s="70"/>
    </row>
    <row r="808" spans="1:1" ht="15.75" customHeight="1" x14ac:dyDescent="0.25">
      <c r="A808" s="70"/>
    </row>
    <row r="809" spans="1:1" ht="15.75" customHeight="1" x14ac:dyDescent="0.25">
      <c r="A809" s="70"/>
    </row>
    <row r="810" spans="1:1" ht="15.75" customHeight="1" x14ac:dyDescent="0.25">
      <c r="A810" s="70"/>
    </row>
    <row r="811" spans="1:1" ht="15.75" customHeight="1" x14ac:dyDescent="0.25">
      <c r="A811" s="70"/>
    </row>
    <row r="812" spans="1:1" ht="15.75" customHeight="1" x14ac:dyDescent="0.25">
      <c r="A812" s="70"/>
    </row>
    <row r="813" spans="1:1" ht="15.75" customHeight="1" x14ac:dyDescent="0.25">
      <c r="A813" s="70"/>
    </row>
    <row r="814" spans="1:1" ht="15.75" customHeight="1" x14ac:dyDescent="0.25">
      <c r="A814" s="70"/>
    </row>
    <row r="815" spans="1:1" ht="15.75" customHeight="1" x14ac:dyDescent="0.25">
      <c r="A815" s="70"/>
    </row>
    <row r="816" spans="1:1" ht="15.75" customHeight="1" x14ac:dyDescent="0.25">
      <c r="A816" s="70"/>
    </row>
    <row r="817" spans="1:1" ht="15.75" customHeight="1" x14ac:dyDescent="0.25">
      <c r="A817" s="70"/>
    </row>
    <row r="818" spans="1:1" ht="15.75" customHeight="1" x14ac:dyDescent="0.25">
      <c r="A818" s="70"/>
    </row>
    <row r="819" spans="1:1" ht="15.75" customHeight="1" x14ac:dyDescent="0.25">
      <c r="A819" s="70"/>
    </row>
    <row r="820" spans="1:1" ht="15.75" customHeight="1" x14ac:dyDescent="0.25">
      <c r="A820" s="70"/>
    </row>
    <row r="821" spans="1:1" ht="15.75" customHeight="1" x14ac:dyDescent="0.25">
      <c r="A821" s="70"/>
    </row>
    <row r="822" spans="1:1" ht="15.75" customHeight="1" x14ac:dyDescent="0.25">
      <c r="A822" s="70"/>
    </row>
    <row r="823" spans="1:1" ht="15.75" customHeight="1" x14ac:dyDescent="0.25">
      <c r="A823" s="70"/>
    </row>
    <row r="824" spans="1:1" ht="15.75" customHeight="1" x14ac:dyDescent="0.25">
      <c r="A824" s="70"/>
    </row>
    <row r="825" spans="1:1" ht="15.75" customHeight="1" x14ac:dyDescent="0.25">
      <c r="A825" s="70"/>
    </row>
    <row r="826" spans="1:1" ht="15.75" customHeight="1" x14ac:dyDescent="0.25">
      <c r="A826" s="70"/>
    </row>
    <row r="827" spans="1:1" ht="15.75" customHeight="1" x14ac:dyDescent="0.25">
      <c r="A827" s="70"/>
    </row>
    <row r="828" spans="1:1" ht="15.75" customHeight="1" x14ac:dyDescent="0.25">
      <c r="A828" s="70"/>
    </row>
    <row r="829" spans="1:1" ht="15.75" customHeight="1" x14ac:dyDescent="0.25">
      <c r="A829" s="70"/>
    </row>
    <row r="830" spans="1:1" ht="15.75" customHeight="1" x14ac:dyDescent="0.25">
      <c r="A830" s="70"/>
    </row>
    <row r="831" spans="1:1" ht="15.75" customHeight="1" x14ac:dyDescent="0.25">
      <c r="A831" s="70"/>
    </row>
    <row r="832" spans="1:1" ht="15.75" customHeight="1" x14ac:dyDescent="0.25">
      <c r="A832" s="70"/>
    </row>
    <row r="833" spans="1:1" ht="15.75" customHeight="1" x14ac:dyDescent="0.25">
      <c r="A833" s="70"/>
    </row>
    <row r="834" spans="1:1" ht="15.75" customHeight="1" x14ac:dyDescent="0.25">
      <c r="A834" s="70"/>
    </row>
    <row r="835" spans="1:1" ht="15.75" customHeight="1" x14ac:dyDescent="0.25">
      <c r="A835" s="70"/>
    </row>
    <row r="836" spans="1:1" ht="15.75" customHeight="1" x14ac:dyDescent="0.25">
      <c r="A836" s="70"/>
    </row>
    <row r="837" spans="1:1" ht="15.75" customHeight="1" x14ac:dyDescent="0.25">
      <c r="A837" s="70"/>
    </row>
    <row r="838" spans="1:1" ht="15.75" customHeight="1" x14ac:dyDescent="0.25">
      <c r="A838" s="70"/>
    </row>
    <row r="839" spans="1:1" ht="15.75" customHeight="1" x14ac:dyDescent="0.25">
      <c r="A839" s="70"/>
    </row>
    <row r="840" spans="1:1" ht="15.75" customHeight="1" x14ac:dyDescent="0.25">
      <c r="A840" s="70"/>
    </row>
    <row r="841" spans="1:1" ht="15.75" customHeight="1" x14ac:dyDescent="0.25">
      <c r="A841" s="70"/>
    </row>
    <row r="842" spans="1:1" ht="15.75" customHeight="1" x14ac:dyDescent="0.25">
      <c r="A842" s="70"/>
    </row>
    <row r="843" spans="1:1" ht="15.75" customHeight="1" x14ac:dyDescent="0.25">
      <c r="A843" s="70"/>
    </row>
    <row r="844" spans="1:1" ht="15.75" customHeight="1" x14ac:dyDescent="0.25">
      <c r="A844" s="70"/>
    </row>
    <row r="845" spans="1:1" ht="15.75" customHeight="1" x14ac:dyDescent="0.25">
      <c r="A845" s="70"/>
    </row>
    <row r="846" spans="1:1" ht="15.75" customHeight="1" x14ac:dyDescent="0.25">
      <c r="A846" s="70"/>
    </row>
    <row r="847" spans="1:1" ht="15.75" customHeight="1" x14ac:dyDescent="0.25">
      <c r="A847" s="70"/>
    </row>
    <row r="848" spans="1:1" ht="15.75" customHeight="1" x14ac:dyDescent="0.25">
      <c r="A848" s="70"/>
    </row>
    <row r="849" spans="1:1" ht="15.75" customHeight="1" x14ac:dyDescent="0.25">
      <c r="A849" s="70"/>
    </row>
    <row r="850" spans="1:1" ht="15.75" customHeight="1" x14ac:dyDescent="0.25">
      <c r="A850" s="70"/>
    </row>
    <row r="851" spans="1:1" ht="15.75" customHeight="1" x14ac:dyDescent="0.25">
      <c r="A851" s="70"/>
    </row>
    <row r="852" spans="1:1" ht="15.75" customHeight="1" x14ac:dyDescent="0.25">
      <c r="A852" s="70"/>
    </row>
    <row r="853" spans="1:1" ht="15.75" customHeight="1" x14ac:dyDescent="0.25">
      <c r="A853" s="70"/>
    </row>
    <row r="854" spans="1:1" ht="15.75" customHeight="1" x14ac:dyDescent="0.25">
      <c r="A854" s="70"/>
    </row>
    <row r="855" spans="1:1" ht="15.75" customHeight="1" x14ac:dyDescent="0.25">
      <c r="A855" s="70"/>
    </row>
    <row r="856" spans="1:1" ht="15.75" customHeight="1" x14ac:dyDescent="0.25">
      <c r="A856" s="70"/>
    </row>
    <row r="857" spans="1:1" ht="15.75" customHeight="1" x14ac:dyDescent="0.25">
      <c r="A857" s="70"/>
    </row>
    <row r="858" spans="1:1" ht="15.75" customHeight="1" x14ac:dyDescent="0.25">
      <c r="A858" s="70"/>
    </row>
    <row r="859" spans="1:1" ht="15.75" customHeight="1" x14ac:dyDescent="0.25">
      <c r="A859" s="70"/>
    </row>
    <row r="860" spans="1:1" ht="15.75" customHeight="1" x14ac:dyDescent="0.25">
      <c r="A860" s="70"/>
    </row>
    <row r="861" spans="1:1" ht="15.75" customHeight="1" x14ac:dyDescent="0.25">
      <c r="A861" s="70"/>
    </row>
    <row r="862" spans="1:1" ht="15.75" customHeight="1" x14ac:dyDescent="0.25">
      <c r="A862" s="70"/>
    </row>
    <row r="863" spans="1:1" ht="15.75" customHeight="1" x14ac:dyDescent="0.25">
      <c r="A863" s="70"/>
    </row>
    <row r="864" spans="1:1" ht="15.75" customHeight="1" x14ac:dyDescent="0.25">
      <c r="A864" s="70"/>
    </row>
    <row r="865" spans="1:1" ht="15.75" customHeight="1" x14ac:dyDescent="0.25">
      <c r="A865" s="70"/>
    </row>
    <row r="866" spans="1:1" ht="15.75" customHeight="1" x14ac:dyDescent="0.25">
      <c r="A866" s="70"/>
    </row>
    <row r="867" spans="1:1" ht="15.75" customHeight="1" x14ac:dyDescent="0.25">
      <c r="A867" s="70"/>
    </row>
    <row r="868" spans="1:1" ht="15.75" customHeight="1" x14ac:dyDescent="0.25">
      <c r="A868" s="70"/>
    </row>
    <row r="869" spans="1:1" ht="15.75" customHeight="1" x14ac:dyDescent="0.25">
      <c r="A869" s="70"/>
    </row>
    <row r="870" spans="1:1" ht="15.75" customHeight="1" x14ac:dyDescent="0.25">
      <c r="A870" s="70"/>
    </row>
    <row r="871" spans="1:1" ht="15.75" customHeight="1" x14ac:dyDescent="0.25">
      <c r="A871" s="70"/>
    </row>
    <row r="872" spans="1:1" ht="15.75" customHeight="1" x14ac:dyDescent="0.25">
      <c r="A872" s="70"/>
    </row>
    <row r="873" spans="1:1" ht="15.75" customHeight="1" x14ac:dyDescent="0.25">
      <c r="A873" s="70"/>
    </row>
    <row r="874" spans="1:1" ht="15.75" customHeight="1" x14ac:dyDescent="0.25">
      <c r="A874" s="70"/>
    </row>
    <row r="875" spans="1:1" ht="15.75" customHeight="1" x14ac:dyDescent="0.25">
      <c r="A875" s="70"/>
    </row>
    <row r="876" spans="1:1" ht="15.75" customHeight="1" x14ac:dyDescent="0.25">
      <c r="A876" s="70"/>
    </row>
    <row r="877" spans="1:1" ht="15.75" customHeight="1" x14ac:dyDescent="0.25">
      <c r="A877" s="70"/>
    </row>
    <row r="878" spans="1:1" ht="15.75" customHeight="1" x14ac:dyDescent="0.25">
      <c r="A878" s="70"/>
    </row>
    <row r="879" spans="1:1" ht="15.75" customHeight="1" x14ac:dyDescent="0.25">
      <c r="A879" s="70"/>
    </row>
    <row r="880" spans="1:1" ht="15.75" customHeight="1" x14ac:dyDescent="0.25">
      <c r="A880" s="70"/>
    </row>
    <row r="881" spans="1:1" ht="15.75" customHeight="1" x14ac:dyDescent="0.25">
      <c r="A881" s="70"/>
    </row>
    <row r="882" spans="1:1" ht="15.75" customHeight="1" x14ac:dyDescent="0.25">
      <c r="A882" s="70"/>
    </row>
    <row r="883" spans="1:1" ht="15.75" customHeight="1" x14ac:dyDescent="0.25">
      <c r="A883" s="70"/>
    </row>
    <row r="884" spans="1:1" ht="15.75" customHeight="1" x14ac:dyDescent="0.25">
      <c r="A884" s="70"/>
    </row>
    <row r="885" spans="1:1" ht="15.75" customHeight="1" x14ac:dyDescent="0.25">
      <c r="A885" s="70"/>
    </row>
    <row r="886" spans="1:1" ht="15.75" customHeight="1" x14ac:dyDescent="0.25">
      <c r="A886" s="70"/>
    </row>
    <row r="887" spans="1:1" ht="15.75" customHeight="1" x14ac:dyDescent="0.25">
      <c r="A887" s="70"/>
    </row>
    <row r="888" spans="1:1" ht="15.75" customHeight="1" x14ac:dyDescent="0.25">
      <c r="A888" s="70"/>
    </row>
    <row r="889" spans="1:1" ht="15.75" customHeight="1" x14ac:dyDescent="0.25">
      <c r="A889" s="70"/>
    </row>
    <row r="890" spans="1:1" ht="15.75" customHeight="1" x14ac:dyDescent="0.25">
      <c r="A890" s="70"/>
    </row>
    <row r="891" spans="1:1" ht="15.75" customHeight="1" x14ac:dyDescent="0.25">
      <c r="A891" s="70"/>
    </row>
    <row r="892" spans="1:1" ht="15.75" customHeight="1" x14ac:dyDescent="0.25">
      <c r="A892" s="70"/>
    </row>
    <row r="893" spans="1:1" ht="15.75" customHeight="1" x14ac:dyDescent="0.25">
      <c r="A893" s="70"/>
    </row>
    <row r="894" spans="1:1" ht="15.75" customHeight="1" x14ac:dyDescent="0.25">
      <c r="A894" s="70"/>
    </row>
    <row r="895" spans="1:1" ht="15.75" customHeight="1" x14ac:dyDescent="0.25">
      <c r="A895" s="70"/>
    </row>
    <row r="896" spans="1:1" ht="15.75" customHeight="1" x14ac:dyDescent="0.25">
      <c r="A896" s="70"/>
    </row>
    <row r="897" spans="1:1" ht="15.75" customHeight="1" x14ac:dyDescent="0.25">
      <c r="A897" s="70"/>
    </row>
    <row r="898" spans="1:1" ht="15.75" customHeight="1" x14ac:dyDescent="0.25">
      <c r="A898" s="70"/>
    </row>
    <row r="899" spans="1:1" ht="15.75" customHeight="1" x14ac:dyDescent="0.25">
      <c r="A899" s="70"/>
    </row>
    <row r="900" spans="1:1" ht="15.75" customHeight="1" x14ac:dyDescent="0.25">
      <c r="A900" s="70"/>
    </row>
    <row r="901" spans="1:1" ht="15.75" customHeight="1" x14ac:dyDescent="0.25">
      <c r="A901" s="70"/>
    </row>
    <row r="902" spans="1:1" ht="15.75" customHeight="1" x14ac:dyDescent="0.25">
      <c r="A902" s="70"/>
    </row>
    <row r="903" spans="1:1" ht="15.75" customHeight="1" x14ac:dyDescent="0.25">
      <c r="A903" s="70"/>
    </row>
    <row r="904" spans="1:1" ht="15.75" customHeight="1" x14ac:dyDescent="0.25">
      <c r="A904" s="70"/>
    </row>
    <row r="905" spans="1:1" ht="15.75" customHeight="1" x14ac:dyDescent="0.25">
      <c r="A905" s="70"/>
    </row>
    <row r="906" spans="1:1" ht="15.75" customHeight="1" x14ac:dyDescent="0.25">
      <c r="A906" s="70"/>
    </row>
    <row r="907" spans="1:1" ht="15.75" customHeight="1" x14ac:dyDescent="0.25">
      <c r="A907" s="70"/>
    </row>
    <row r="908" spans="1:1" ht="15.75" customHeight="1" x14ac:dyDescent="0.25">
      <c r="A908" s="70"/>
    </row>
    <row r="909" spans="1:1" ht="15.75" customHeight="1" x14ac:dyDescent="0.25">
      <c r="A909" s="70"/>
    </row>
    <row r="910" spans="1:1" ht="15.75" customHeight="1" x14ac:dyDescent="0.25">
      <c r="A910" s="70"/>
    </row>
    <row r="911" spans="1:1" ht="15.75" customHeight="1" x14ac:dyDescent="0.25">
      <c r="A911" s="70"/>
    </row>
    <row r="912" spans="1:1" ht="15.75" customHeight="1" x14ac:dyDescent="0.25">
      <c r="A912" s="70"/>
    </row>
    <row r="913" spans="1:1" ht="15.75" customHeight="1" x14ac:dyDescent="0.25">
      <c r="A913" s="70"/>
    </row>
    <row r="914" spans="1:1" ht="15.75" customHeight="1" x14ac:dyDescent="0.25">
      <c r="A914" s="70"/>
    </row>
    <row r="915" spans="1:1" ht="15.75" customHeight="1" x14ac:dyDescent="0.25">
      <c r="A915" s="70"/>
    </row>
    <row r="916" spans="1:1" ht="15.75" customHeight="1" x14ac:dyDescent="0.25">
      <c r="A916" s="70"/>
    </row>
    <row r="917" spans="1:1" ht="15.75" customHeight="1" x14ac:dyDescent="0.25">
      <c r="A917" s="70"/>
    </row>
    <row r="918" spans="1:1" ht="15.75" customHeight="1" x14ac:dyDescent="0.25">
      <c r="A918" s="70"/>
    </row>
    <row r="919" spans="1:1" ht="15.75" customHeight="1" x14ac:dyDescent="0.25">
      <c r="A919" s="70"/>
    </row>
    <row r="920" spans="1:1" ht="15.75" customHeight="1" x14ac:dyDescent="0.25">
      <c r="A920" s="70"/>
    </row>
    <row r="921" spans="1:1" ht="15.75" customHeight="1" x14ac:dyDescent="0.25">
      <c r="A921" s="70"/>
    </row>
    <row r="922" spans="1:1" ht="15.75" customHeight="1" x14ac:dyDescent="0.25">
      <c r="A922" s="70"/>
    </row>
    <row r="923" spans="1:1" ht="15.75" customHeight="1" x14ac:dyDescent="0.25">
      <c r="A923" s="70"/>
    </row>
    <row r="924" spans="1:1" ht="15.75" customHeight="1" x14ac:dyDescent="0.25">
      <c r="A924" s="70"/>
    </row>
    <row r="925" spans="1:1" ht="15.75" customHeight="1" x14ac:dyDescent="0.25">
      <c r="A925" s="70"/>
    </row>
    <row r="926" spans="1:1" ht="15.75" customHeight="1" x14ac:dyDescent="0.25">
      <c r="A926" s="70"/>
    </row>
    <row r="927" spans="1:1" ht="15.75" customHeight="1" x14ac:dyDescent="0.25">
      <c r="A927" s="70"/>
    </row>
    <row r="928" spans="1:1" ht="15.75" customHeight="1" x14ac:dyDescent="0.25">
      <c r="A928" s="70"/>
    </row>
    <row r="929" spans="1:1" ht="15.75" customHeight="1" x14ac:dyDescent="0.25">
      <c r="A929" s="70"/>
    </row>
    <row r="930" spans="1:1" ht="15.75" customHeight="1" x14ac:dyDescent="0.25">
      <c r="A930" s="70"/>
    </row>
    <row r="931" spans="1:1" ht="15.75" customHeight="1" x14ac:dyDescent="0.25">
      <c r="A931" s="70"/>
    </row>
    <row r="932" spans="1:1" ht="15.75" customHeight="1" x14ac:dyDescent="0.25">
      <c r="A932" s="70"/>
    </row>
    <row r="933" spans="1:1" ht="15.75" customHeight="1" x14ac:dyDescent="0.25">
      <c r="A933" s="70"/>
    </row>
    <row r="934" spans="1:1" ht="15.75" customHeight="1" x14ac:dyDescent="0.25">
      <c r="A934" s="70"/>
    </row>
    <row r="935" spans="1:1" ht="15.75" customHeight="1" x14ac:dyDescent="0.25">
      <c r="A935" s="70"/>
    </row>
    <row r="936" spans="1:1" ht="15.75" customHeight="1" x14ac:dyDescent="0.25">
      <c r="A936" s="70"/>
    </row>
    <row r="937" spans="1:1" ht="15.75" customHeight="1" x14ac:dyDescent="0.25">
      <c r="A937" s="70"/>
    </row>
    <row r="938" spans="1:1" ht="15.75" customHeight="1" x14ac:dyDescent="0.25">
      <c r="A938" s="70"/>
    </row>
    <row r="939" spans="1:1" ht="15.75" customHeight="1" x14ac:dyDescent="0.25">
      <c r="A939" s="70"/>
    </row>
    <row r="940" spans="1:1" ht="15.75" customHeight="1" x14ac:dyDescent="0.25">
      <c r="A940" s="70"/>
    </row>
    <row r="941" spans="1:1" ht="15.75" customHeight="1" x14ac:dyDescent="0.25">
      <c r="A941" s="70"/>
    </row>
    <row r="942" spans="1:1" ht="15.75" customHeight="1" x14ac:dyDescent="0.25">
      <c r="A942" s="70"/>
    </row>
    <row r="943" spans="1:1" ht="15.75" customHeight="1" x14ac:dyDescent="0.25">
      <c r="A943" s="70"/>
    </row>
    <row r="944" spans="1:1" ht="15.75" customHeight="1" x14ac:dyDescent="0.25">
      <c r="A944" s="70"/>
    </row>
    <row r="945" spans="1:1" ht="15.75" customHeight="1" x14ac:dyDescent="0.25">
      <c r="A945" s="70"/>
    </row>
    <row r="946" spans="1:1" ht="15.75" customHeight="1" x14ac:dyDescent="0.25">
      <c r="A946" s="70"/>
    </row>
    <row r="947" spans="1:1" ht="15.75" customHeight="1" x14ac:dyDescent="0.25">
      <c r="A947" s="70"/>
    </row>
    <row r="948" spans="1:1" ht="15.75" customHeight="1" x14ac:dyDescent="0.25">
      <c r="A948" s="70"/>
    </row>
    <row r="949" spans="1:1" ht="15.75" customHeight="1" x14ac:dyDescent="0.25">
      <c r="A949" s="70"/>
    </row>
    <row r="950" spans="1:1" ht="15.75" customHeight="1" x14ac:dyDescent="0.25">
      <c r="A950" s="70"/>
    </row>
    <row r="951" spans="1:1" ht="15.75" customHeight="1" x14ac:dyDescent="0.25">
      <c r="A951" s="70"/>
    </row>
    <row r="952" spans="1:1" ht="15.75" customHeight="1" x14ac:dyDescent="0.25">
      <c r="A952" s="70"/>
    </row>
    <row r="953" spans="1:1" ht="15.75" customHeight="1" x14ac:dyDescent="0.25">
      <c r="A953" s="70"/>
    </row>
    <row r="954" spans="1:1" ht="15.75" customHeight="1" x14ac:dyDescent="0.25">
      <c r="A954" s="70"/>
    </row>
    <row r="955" spans="1:1" ht="15.75" customHeight="1" x14ac:dyDescent="0.25">
      <c r="A955" s="70"/>
    </row>
    <row r="956" spans="1:1" ht="15.75" customHeight="1" x14ac:dyDescent="0.25">
      <c r="A956" s="70"/>
    </row>
    <row r="957" spans="1:1" ht="15.75" customHeight="1" x14ac:dyDescent="0.25">
      <c r="A957" s="70"/>
    </row>
    <row r="958" spans="1:1" ht="15.75" customHeight="1" x14ac:dyDescent="0.25">
      <c r="A958" s="70"/>
    </row>
    <row r="959" spans="1:1" ht="15.75" customHeight="1" x14ac:dyDescent="0.25">
      <c r="A959" s="70"/>
    </row>
    <row r="960" spans="1:1" ht="15.75" customHeight="1" x14ac:dyDescent="0.25">
      <c r="A960" s="70"/>
    </row>
    <row r="961" spans="1:1" ht="15.75" customHeight="1" x14ac:dyDescent="0.25">
      <c r="A961" s="70"/>
    </row>
    <row r="962" spans="1:1" ht="15.75" customHeight="1" x14ac:dyDescent="0.25">
      <c r="A962" s="70"/>
    </row>
    <row r="963" spans="1:1" ht="15.75" customHeight="1" x14ac:dyDescent="0.25">
      <c r="A963" s="70"/>
    </row>
  </sheetData>
  <sheetProtection algorithmName="SHA-512" hashValue="hK2hmIJut1SWUudWgBU7vF4NVFmk99aIYlro5PDkmv48ZWu0BWpwdA5Y6y2Lj2e2552XOhK8n9wuwy8PsOhT3Q==" saltValue="r4kOE5iYLdtniUJfFuzYag==" spinCount="100000" sheet="1" objects="1" scenarios="1" selectLockedCells="1"/>
  <mergeCells count="16">
    <mergeCell ref="B66:J66"/>
    <mergeCell ref="B8:J8"/>
    <mergeCell ref="C65:J65"/>
    <mergeCell ref="C2:I2"/>
    <mergeCell ref="D6:G6"/>
    <mergeCell ref="D9:G9"/>
    <mergeCell ref="D10:G10"/>
    <mergeCell ref="D11:G11"/>
    <mergeCell ref="B3:G3"/>
    <mergeCell ref="B6:C6"/>
    <mergeCell ref="B4:C4"/>
    <mergeCell ref="I3:J3"/>
    <mergeCell ref="I6:J6"/>
    <mergeCell ref="I9:J9"/>
    <mergeCell ref="I10:J10"/>
    <mergeCell ref="B5:J5"/>
  </mergeCells>
  <pageMargins left="0.7" right="0.7" top="0.75" bottom="0.75" header="0" footer="0"/>
  <pageSetup scale="68" orientation="portrait" r:id="rId1"/>
  <ignoredErrors>
    <ignoredError sqref="C68 G6:I7 D6:D7 G9:I11 D9:D11"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6913A349E47E004585B3911EDCDCC725" ma:contentTypeVersion="18" ma:contentTypeDescription="Crea un document nou" ma:contentTypeScope="" ma:versionID="b7a4988cb69e04a3aa8a095281bdd0a2">
  <xsd:schema xmlns:xsd="http://www.w3.org/2001/XMLSchema" xmlns:xs="http://www.w3.org/2001/XMLSchema" xmlns:p="http://schemas.microsoft.com/office/2006/metadata/properties" xmlns:ns2="3ea03929-fffa-4420-b641-51a467d71321" xmlns:ns3="9597665a-92a7-483f-88ba-7b1fdf7d8c07" targetNamespace="http://schemas.microsoft.com/office/2006/metadata/properties" ma:root="true" ma:fieldsID="b1d27e5753a6800238f4561f4d202550" ns2:_="" ns3:_="">
    <xsd:import namespace="3ea03929-fffa-4420-b641-51a467d71321"/>
    <xsd:import namespace="9597665a-92a7-483f-88ba-7b1fdf7d8c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a03929-fffa-4420-b641-51a467d71321" elementFormDefault="qualified">
    <xsd:import namespace="http://schemas.microsoft.com/office/2006/documentManagement/types"/>
    <xsd:import namespace="http://schemas.microsoft.com/office/infopath/2007/PartnerControls"/>
    <xsd:element name="_dlc_DocId" ma:index="8" nillable="true" ma:displayName="Valor de l'ID de document" ma:description="Valor de l'ID de document assignat a aquest element." ma:indexed="true" ma:internalName="_dlc_DocId" ma:readOnly="true">
      <xsd:simpleType>
        <xsd:restriction base="dms:Text"/>
      </xsd:simpleType>
    </xsd:element>
    <xsd:element name="_dlc_DocIdUrl" ma:index="9" nillable="true" ma:displayName="ID de document" ma:description="Enllaç permanent a aques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 compartit amb detalls" ma:internalName="SharedWithDetails" ma:readOnly="true">
      <xsd:simpleType>
        <xsd:restriction base="dms:Note">
          <xsd:maxLength value="255"/>
        </xsd:restriction>
      </xsd:simpleType>
    </xsd:element>
    <xsd:element name="TaxCatchAll" ma:index="26" nillable="true" ma:displayName="Taxonomy Catch All Column" ma:hidden="true" ma:list="{bb5c0a35-47df-44b1-9964-b07d66a02aa2}" ma:internalName="TaxCatchAll" ma:showField="CatchAllData" ma:web="3ea03929-fffa-4420-b641-51a467d7132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597665a-92a7-483f-88ba-7b1fdf7d8c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lcf76f155ced4ddcb4097134ff3c332f" ma:index="25" nillable="true" ma:taxonomy="true" ma:internalName="lcf76f155ced4ddcb4097134ff3c332f" ma:taxonomyFieldName="MediaServiceImageTags" ma:displayName="Etiquetes de la imatge" ma:readOnly="false" ma:fieldId="{5cf76f15-5ced-4ddc-b409-7134ff3c332f}" ma:taxonomyMulti="true" ma:sspId="a67d2854-f0f2-452a-88a0-6ce111ece43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949251-5CD0-4E6B-819D-04DDC0DDB021}">
  <ds:schemaRefs>
    <ds:schemaRef ds:uri="http://schemas.microsoft.com/sharepoint/v3/contenttype/forms"/>
  </ds:schemaRefs>
</ds:datastoreItem>
</file>

<file path=customXml/itemProps2.xml><?xml version="1.0" encoding="utf-8"?>
<ds:datastoreItem xmlns:ds="http://schemas.openxmlformats.org/officeDocument/2006/customXml" ds:itemID="{DC7A4EA5-B54B-42F3-9EE1-A9FD9720D369}">
  <ds:schemaRefs>
    <ds:schemaRef ds:uri="http://schemas.microsoft.com/sharepoint/events"/>
  </ds:schemaRefs>
</ds:datastoreItem>
</file>

<file path=customXml/itemProps3.xml><?xml version="1.0" encoding="utf-8"?>
<ds:datastoreItem xmlns:ds="http://schemas.openxmlformats.org/officeDocument/2006/customXml" ds:itemID="{EAFB16C9-B114-463E-9EED-28D2054DD3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a03929-fffa-4420-b641-51a467d71321"/>
    <ds:schemaRef ds:uri="9597665a-92a7-483f-88ba-7b1fdf7d8c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Fulls de càlcul</vt:lpstr>
      </vt:variant>
      <vt:variant>
        <vt:i4>2</vt:i4>
      </vt:variant>
      <vt:variant>
        <vt:lpstr>Intervals amb nom</vt:lpstr>
      </vt:variant>
      <vt:variant>
        <vt:i4>2</vt:i4>
      </vt:variant>
    </vt:vector>
  </HeadingPairs>
  <TitlesOfParts>
    <vt:vector size="4" baseType="lpstr">
      <vt:lpstr>OE</vt:lpstr>
      <vt:lpstr>OE - PUP</vt:lpstr>
      <vt:lpstr>OE!Àrea_d'impressió</vt:lpstr>
      <vt:lpstr>'OE - PUP'!Àrea_d'impressió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Jofre Balagué - JBConsulting</dc:creator>
  <cp:keywords/>
  <dc:description/>
  <cp:lastModifiedBy>Msalam</cp:lastModifiedBy>
  <cp:lastPrinted>2021-07-16T09:04:14Z</cp:lastPrinted>
  <dcterms:created xsi:type="dcterms:W3CDTF">2021-07-15T21:00:04Z</dcterms:created>
  <dcterms:modified xsi:type="dcterms:W3CDTF">2025-10-13T10:42:30Z</dcterms:modified>
  <cp:category/>
</cp:coreProperties>
</file>